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90" windowWidth="14640" windowHeight="8445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H20" i="1"/>
  <c r="F20"/>
  <c r="C20"/>
  <c r="E6"/>
  <c r="I6"/>
  <c r="K10"/>
  <c r="J10"/>
  <c r="D10"/>
  <c r="C10"/>
  <c r="B10"/>
  <c r="H10"/>
  <c r="F10"/>
  <c r="L7"/>
  <c r="L6" s="1"/>
  <c r="L17" s="1"/>
  <c r="K7"/>
  <c r="J7"/>
  <c r="D7"/>
  <c r="C7"/>
  <c r="B7"/>
  <c r="L18" l="1"/>
  <c r="K6"/>
  <c r="D6"/>
  <c r="D18" s="1"/>
  <c r="B6"/>
  <c r="L15"/>
  <c r="J6"/>
  <c r="J18" s="1"/>
  <c r="C6"/>
  <c r="C18" s="1"/>
  <c r="K17" l="1"/>
  <c r="K19"/>
  <c r="K20"/>
  <c r="K16"/>
  <c r="B15"/>
  <c r="B20"/>
  <c r="B16"/>
  <c r="B18"/>
  <c r="B17"/>
  <c r="B19"/>
  <c r="J16"/>
  <c r="J19"/>
  <c r="J17"/>
  <c r="J20"/>
  <c r="D17"/>
  <c r="D19"/>
  <c r="C15"/>
  <c r="C19"/>
  <c r="C16"/>
  <c r="C17"/>
  <c r="D15"/>
  <c r="K18"/>
  <c r="K15"/>
  <c r="J15"/>
</calcChain>
</file>

<file path=xl/sharedStrings.xml><?xml version="1.0" encoding="utf-8"?>
<sst xmlns="http://schemas.openxmlformats.org/spreadsheetml/2006/main" count="61" uniqueCount="21">
  <si>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</si>
  <si>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</si>
  <si>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</si>
  <si>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</si>
  <si>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</si>
  <si>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</si>
  <si>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</si>
  <si>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</si>
  <si>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-</t>
  </si>
  <si>
    <t>จำนวน</t>
  </si>
  <si>
    <t xml:space="preserve">อุตสาหกรรม </t>
  </si>
  <si>
    <t>ไม่ใช้สวัสดิการในการเบิกจ่ายค่ารักษาพยาบาล</t>
  </si>
  <si>
    <t>ใช้สวัสดิการในการเบิกจ่ายค่ารักษาพยาบาล</t>
  </si>
  <si>
    <t>1.บิดา/มารดา/ญาติ/เพื่อน</t>
  </si>
  <si>
    <t>2.จ่ายเอง</t>
  </si>
  <si>
    <t>3.บัตรประกันสุขภาพถ้วนหน้า</t>
  </si>
  <si>
    <t>4.สวัสดิการข้าราชการ/ข้าราชการบำนาญ/รัฐวิสาหกิจ</t>
  </si>
  <si>
    <t xml:space="preserve">ตารางที่ 8  จำนวนและร้อยละของผู้มีงานทำที่อยู่ในแรงงานในระบบและนอกระบบที่ได้รับบาดเจ็บหรืออุบัติเหตุต้องไปรักษาต่อใน </t>
  </si>
  <si>
    <t>ที่มา : การสำรวจแรงงานนอกระบบ พ.ศ. 2555   จังหวัดหนองบัวลำภู  สำนักงานสถิติแห่งชาติ  กระทรวงเทคโนโลยีสารสนเทศและการสื่อสาร</t>
  </si>
  <si>
    <t xml:space="preserve">             สถานพยาบาล จำแนกตามการใช้สวัสดิการในการเบิกจ่ายค่ารักษาพยาบาลและเพศจังหวัดหนองบัวลำภู พ.ศ.2555</t>
  </si>
  <si>
    <t>ร้อยละ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</si>
</sst>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6">
    <font>
      <sz val="16"/>
      <name val="CordiaUPC"/>
      <charset val="222"/>
    </font>
    <font>
      <sz val="16"/>
      <name val="CordiaUPC"/>
      <charset val="222"/>
    </font>
    <font>
      <sz val="8"/>
      <name val="CordiaUPC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2" xfId="0" applyFont="1" applyBorder="1"/>
    <xf numFmtId="187" fontId="3" fillId="0" borderId="2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5" zoomScaleSheetLayoutView="96" workbookViewId="0">
      <selection activeCell="D7" sqref="D7"/>
    </sheetView>
  </sheetViews>
  <sheetFormatPr defaultRowHeight="21" customHeight="1"/>
  <cols>
    <col min="1" max="1" width="34.375" style="1" customWidth="1"/>
    <col min="2" max="3" width="6.125" style="1" customWidth="1"/>
    <col min="4" max="4" width="5.625" style="1" customWidth="1"/>
    <col min="5" max="5" width="0.625" style="1" customWidth="1"/>
    <col min="6" max="6" width="5.125" style="1" customWidth="1"/>
    <col min="7" max="7" width="6" style="1" customWidth="1"/>
    <col min="8" max="8" width="5.625" style="1" customWidth="1"/>
    <col min="9" max="9" width="0.625" style="1" customWidth="1"/>
    <col min="10" max="10" width="6.125" style="1" customWidth="1"/>
    <col min="11" max="11" width="6.75" style="1" customWidth="1"/>
    <col min="12" max="12" width="5.5" style="1" customWidth="1"/>
    <col min="13" max="16384" width="9" style="1"/>
  </cols>
  <sheetData>
    <row r="1" spans="1:12" ht="24" customHeight="1">
      <c r="A1" s="22" t="s">
        <v>17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4" customHeight="1">
      <c r="A2" s="2" t="s">
        <v>19</v>
      </c>
    </row>
    <row r="3" spans="1:12" ht="24" customHeight="1">
      <c r="A3" s="24" t="s">
        <v>10</v>
      </c>
      <c r="B3" s="24" t="s">
        <v>1</v>
      </c>
      <c r="C3" s="24"/>
      <c r="D3" s="24"/>
      <c r="E3" s="19"/>
      <c r="F3" s="24" t="s">
        <v>2</v>
      </c>
      <c r="G3" s="24"/>
      <c r="H3" s="24"/>
      <c r="I3" s="19"/>
      <c r="J3" s="24" t="s">
        <v>3</v>
      </c>
      <c r="K3" s="24"/>
      <c r="L3" s="24"/>
    </row>
    <row r="4" spans="1:12" ht="24" customHeight="1">
      <c r="A4" s="24"/>
      <c r="B4" s="20" t="s">
        <v>1</v>
      </c>
      <c r="C4" s="20" t="s">
        <v>4</v>
      </c>
      <c r="D4" s="20" t="s">
        <v>5</v>
      </c>
      <c r="E4" s="21"/>
      <c r="F4" s="20" t="s">
        <v>1</v>
      </c>
      <c r="G4" s="20" t="s">
        <v>6</v>
      </c>
      <c r="H4" s="20" t="s">
        <v>7</v>
      </c>
      <c r="I4" s="21"/>
      <c r="J4" s="20" t="s">
        <v>1</v>
      </c>
      <c r="K4" s="20" t="s">
        <v>6</v>
      </c>
      <c r="L4" s="20" t="s">
        <v>7</v>
      </c>
    </row>
    <row r="5" spans="1:12" s="2" customFormat="1" ht="24" customHeight="1">
      <c r="B5" s="23" t="s">
        <v>9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2" customFormat="1" ht="24" customHeight="1">
      <c r="A6" s="2" t="s">
        <v>0</v>
      </c>
      <c r="B6" s="7">
        <f>(B7+B10)</f>
        <v>4934.0709999999999</v>
      </c>
      <c r="C6" s="7">
        <f t="shared" ref="C6:L6" si="0">(C7+C10)</f>
        <v>4110.0484999999999</v>
      </c>
      <c r="D6" s="7">
        <f t="shared" si="0"/>
        <v>824.02250000000004</v>
      </c>
      <c r="E6" s="7">
        <f t="shared" si="0"/>
        <v>0</v>
      </c>
      <c r="F6" s="7">
        <v>453</v>
      </c>
      <c r="G6" s="7" t="s">
        <v>8</v>
      </c>
      <c r="H6" s="7">
        <v>453</v>
      </c>
      <c r="I6" s="7">
        <f t="shared" si="0"/>
        <v>0</v>
      </c>
      <c r="J6" s="7">
        <f t="shared" si="0"/>
        <v>4875.8334999999988</v>
      </c>
      <c r="K6" s="7">
        <f t="shared" si="0"/>
        <v>4110.0484999999999</v>
      </c>
      <c r="L6" s="7">
        <f t="shared" si="0"/>
        <v>765.4171</v>
      </c>
    </row>
    <row r="7" spans="1:12" ht="24" customHeight="1">
      <c r="A7" s="3" t="s">
        <v>11</v>
      </c>
      <c r="B7" s="8">
        <f>SUM(B8:B9)</f>
        <v>1966.5160999999998</v>
      </c>
      <c r="C7" s="9">
        <f>SUM(C8:C9)</f>
        <v>1408.0989999999999</v>
      </c>
      <c r="D7" s="9">
        <f>SUM(D8:D9)</f>
        <v>558.4171</v>
      </c>
      <c r="E7" s="10"/>
      <c r="F7" s="11" t="s">
        <v>8</v>
      </c>
      <c r="G7" s="11" t="s">
        <v>8</v>
      </c>
      <c r="H7" s="11" t="s">
        <v>8</v>
      </c>
      <c r="I7" s="10"/>
      <c r="J7" s="8">
        <f>SUM(J8:J9)</f>
        <v>1966.5160999999998</v>
      </c>
      <c r="K7" s="9">
        <f>SUM(K8:K9)</f>
        <v>1408.0989999999999</v>
      </c>
      <c r="L7" s="9">
        <f>SUM(L8:L9)</f>
        <v>558.4171</v>
      </c>
    </row>
    <row r="8" spans="1:12" ht="24" customHeight="1">
      <c r="A8" s="4" t="s">
        <v>13</v>
      </c>
      <c r="B8" s="7">
        <v>422.88480000000004</v>
      </c>
      <c r="C8" s="12">
        <v>422.88480000000004</v>
      </c>
      <c r="D8" s="12">
        <v>0</v>
      </c>
      <c r="E8" s="10"/>
      <c r="F8" s="10" t="s">
        <v>8</v>
      </c>
      <c r="G8" s="10" t="s">
        <v>8</v>
      </c>
      <c r="H8" s="10" t="s">
        <v>8</v>
      </c>
      <c r="I8" s="10"/>
      <c r="J8" s="7">
        <v>422.88480000000004</v>
      </c>
      <c r="K8" s="12">
        <v>422.88480000000004</v>
      </c>
      <c r="L8" s="9">
        <v>0</v>
      </c>
    </row>
    <row r="9" spans="1:12" ht="24" customHeight="1">
      <c r="A9" s="4" t="s">
        <v>14</v>
      </c>
      <c r="B9" s="7">
        <v>1543.6312999999998</v>
      </c>
      <c r="C9" s="12">
        <v>985.21419999999989</v>
      </c>
      <c r="D9" s="12">
        <v>558.4171</v>
      </c>
      <c r="E9" s="10"/>
      <c r="F9" s="11" t="s">
        <v>8</v>
      </c>
      <c r="G9" s="11" t="s">
        <v>8</v>
      </c>
      <c r="H9" s="11" t="s">
        <v>8</v>
      </c>
      <c r="I9" s="10"/>
      <c r="J9" s="7">
        <v>1543.6312999999998</v>
      </c>
      <c r="K9" s="9">
        <v>985.21419999999989</v>
      </c>
      <c r="L9" s="9">
        <v>558.4171</v>
      </c>
    </row>
    <row r="10" spans="1:12" ht="24" customHeight="1">
      <c r="A10" s="3" t="s">
        <v>12</v>
      </c>
      <c r="B10" s="8">
        <f>SUM(B11:B12)</f>
        <v>2967.5548999999996</v>
      </c>
      <c r="C10" s="9">
        <f>SUM(C11:C12)</f>
        <v>2701.9495000000002</v>
      </c>
      <c r="D10" s="9">
        <f>SUM(D11:D12)</f>
        <v>265.60539999999997</v>
      </c>
      <c r="E10" s="10"/>
      <c r="F10" s="8">
        <f>SUM(F11:F12)</f>
        <v>453.23750000000001</v>
      </c>
      <c r="G10" s="18" t="s">
        <v>8</v>
      </c>
      <c r="H10" s="9">
        <f>SUM(H11:H12)</f>
        <v>453.23750000000001</v>
      </c>
      <c r="I10" s="10"/>
      <c r="J10" s="11">
        <f>(J11+J12)</f>
        <v>2909.3173999999995</v>
      </c>
      <c r="K10" s="11">
        <f>(K11+K12)</f>
        <v>2701.9495000000002</v>
      </c>
      <c r="L10" s="16">
        <v>207</v>
      </c>
    </row>
    <row r="11" spans="1:12" ht="24" customHeight="1">
      <c r="A11" s="4" t="s">
        <v>15</v>
      </c>
      <c r="B11" s="7">
        <v>2791.3613999999998</v>
      </c>
      <c r="C11" s="12">
        <v>2525.7560000000003</v>
      </c>
      <c r="D11" s="12">
        <v>265.60539999999997</v>
      </c>
      <c r="E11" s="10"/>
      <c r="F11" s="7">
        <v>58.237499999999997</v>
      </c>
      <c r="G11" s="17" t="s">
        <v>8</v>
      </c>
      <c r="H11" s="12">
        <v>58.237499999999997</v>
      </c>
      <c r="I11" s="10"/>
      <c r="J11" s="7">
        <v>2733.1238999999996</v>
      </c>
      <c r="K11" s="9">
        <v>2525.7560000000003</v>
      </c>
      <c r="L11" s="9">
        <v>207.36790000000002</v>
      </c>
    </row>
    <row r="12" spans="1:12" ht="24" customHeight="1">
      <c r="A12" s="4" t="s">
        <v>16</v>
      </c>
      <c r="B12" s="7">
        <v>176.1935</v>
      </c>
      <c r="C12" s="12">
        <v>176.1935</v>
      </c>
      <c r="D12" s="12">
        <v>0</v>
      </c>
      <c r="E12" s="10"/>
      <c r="F12" s="11">
        <v>395</v>
      </c>
      <c r="G12" s="10" t="s">
        <v>8</v>
      </c>
      <c r="H12" s="11">
        <v>395</v>
      </c>
      <c r="I12" s="10"/>
      <c r="J12" s="7">
        <v>176.1935</v>
      </c>
      <c r="K12" s="9">
        <v>176.1935</v>
      </c>
      <c r="L12" s="9">
        <v>0</v>
      </c>
    </row>
    <row r="13" spans="1:12" ht="24" customHeight="1">
      <c r="B13" s="23" t="s">
        <v>20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24" customHeight="1">
      <c r="A14" s="2" t="s">
        <v>0</v>
      </c>
      <c r="B14" s="5">
        <v>100</v>
      </c>
      <c r="C14" s="5">
        <v>100</v>
      </c>
      <c r="D14" s="5">
        <v>100</v>
      </c>
      <c r="E14" s="5"/>
      <c r="F14" s="5">
        <v>100</v>
      </c>
      <c r="G14" s="5">
        <v>100</v>
      </c>
      <c r="H14" s="5">
        <v>100</v>
      </c>
      <c r="I14" s="5"/>
      <c r="J14" s="5">
        <v>100</v>
      </c>
      <c r="K14" s="5">
        <v>100</v>
      </c>
      <c r="L14" s="5">
        <v>100</v>
      </c>
    </row>
    <row r="15" spans="1:12" ht="24" customHeight="1">
      <c r="A15" s="3" t="s">
        <v>11</v>
      </c>
      <c r="B15" s="6">
        <f>(B7*100)/B6</f>
        <v>39.855853310582681</v>
      </c>
      <c r="C15" s="6">
        <f t="shared" ref="C15:L15" si="1">(C7*100)/C6</f>
        <v>34.259912018069862</v>
      </c>
      <c r="D15" s="6">
        <f t="shared" si="1"/>
        <v>67.76721509424803</v>
      </c>
      <c r="E15" s="6"/>
      <c r="F15" s="6" t="s">
        <v>8</v>
      </c>
      <c r="G15" s="6" t="s">
        <v>8</v>
      </c>
      <c r="H15" s="6" t="s">
        <v>8</v>
      </c>
      <c r="I15" s="6"/>
      <c r="J15" s="6">
        <f t="shared" si="1"/>
        <v>40.331896074794194</v>
      </c>
      <c r="K15" s="6">
        <f t="shared" si="1"/>
        <v>34.259912018069862</v>
      </c>
      <c r="L15" s="6">
        <f t="shared" si="1"/>
        <v>72.955921679826588</v>
      </c>
    </row>
    <row r="16" spans="1:12" ht="24" customHeight="1">
      <c r="A16" s="4" t="s">
        <v>13</v>
      </c>
      <c r="B16" s="6">
        <f>(B8*100)/B6</f>
        <v>8.5707076367567474</v>
      </c>
      <c r="C16" s="6">
        <f>(C8*100)/C6</f>
        <v>10.289046467456529</v>
      </c>
      <c r="D16" s="6" t="s">
        <v>8</v>
      </c>
      <c r="E16" s="6"/>
      <c r="F16" s="6" t="s">
        <v>8</v>
      </c>
      <c r="G16" s="6" t="s">
        <v>8</v>
      </c>
      <c r="H16" s="6" t="s">
        <v>8</v>
      </c>
      <c r="I16" s="6"/>
      <c r="J16" s="6">
        <f>(J8*100)/J6</f>
        <v>8.6730771261980166</v>
      </c>
      <c r="K16" s="6">
        <f>(K8*100)/K6</f>
        <v>10.289046467456529</v>
      </c>
      <c r="L16" s="6" t="s">
        <v>8</v>
      </c>
    </row>
    <row r="17" spans="1:12" ht="24" customHeight="1">
      <c r="A17" s="4" t="s">
        <v>14</v>
      </c>
      <c r="B17" s="6">
        <f>(B9*100)/B6</f>
        <v>31.28514567382593</v>
      </c>
      <c r="C17" s="6">
        <f>(C9*100)/C6</f>
        <v>23.970865550613329</v>
      </c>
      <c r="D17" s="6">
        <f>(D9*100)/D6</f>
        <v>67.76721509424803</v>
      </c>
      <c r="E17" s="6"/>
      <c r="F17" s="6" t="s">
        <v>8</v>
      </c>
      <c r="G17" s="6" t="s">
        <v>8</v>
      </c>
      <c r="H17" s="6" t="s">
        <v>8</v>
      </c>
      <c r="I17" s="6"/>
      <c r="J17" s="6">
        <f>(J9*100)/J6</f>
        <v>31.658818948596178</v>
      </c>
      <c r="K17" s="6">
        <f>(K9*100)/K6</f>
        <v>23.970865550613329</v>
      </c>
      <c r="L17" s="6">
        <f>(L9*100)/L6</f>
        <v>72.955921679826588</v>
      </c>
    </row>
    <row r="18" spans="1:12" s="2" customFormat="1" ht="24" customHeight="1">
      <c r="A18" s="3" t="s">
        <v>12</v>
      </c>
      <c r="B18" s="6">
        <f>(B10*100)/B6</f>
        <v>60.144146689417319</v>
      </c>
      <c r="C18" s="6">
        <f>(C10*100)/C6</f>
        <v>65.740087981930145</v>
      </c>
      <c r="D18" s="6">
        <f>(D10*100)/D6</f>
        <v>32.232784905751963</v>
      </c>
      <c r="E18" s="6"/>
      <c r="F18" s="6">
        <v>100</v>
      </c>
      <c r="G18" s="6" t="s">
        <v>8</v>
      </c>
      <c r="H18" s="6">
        <v>100</v>
      </c>
      <c r="I18" s="6"/>
      <c r="J18" s="6">
        <f>(J10*100)/J6</f>
        <v>59.668103925205813</v>
      </c>
      <c r="K18" s="6">
        <f>(K10*100)/K6</f>
        <v>65.740087981930145</v>
      </c>
      <c r="L18" s="6">
        <f>(L10*100)/L6</f>
        <v>27.044078320173405</v>
      </c>
    </row>
    <row r="19" spans="1:12" ht="24" customHeight="1">
      <c r="A19" s="4" t="s">
        <v>15</v>
      </c>
      <c r="B19" s="6">
        <f>(B11*100)/B6</f>
        <v>56.573190778973377</v>
      </c>
      <c r="C19" s="6">
        <f>(C11*100)/C6</f>
        <v>61.453192097368202</v>
      </c>
      <c r="D19" s="6">
        <f>(D11*100)/D6</f>
        <v>32.232784905751963</v>
      </c>
      <c r="E19" s="6"/>
      <c r="F19" s="6">
        <v>12.8</v>
      </c>
      <c r="G19" s="6" t="s">
        <v>8</v>
      </c>
      <c r="H19" s="6">
        <v>12.8</v>
      </c>
      <c r="I19" s="6"/>
      <c r="J19" s="6">
        <f>(J11*100)/J6</f>
        <v>56.054496118458523</v>
      </c>
      <c r="K19" s="6">
        <f>(K11*100)/K6</f>
        <v>61.453192097368202</v>
      </c>
      <c r="L19" s="6">
        <v>27</v>
      </c>
    </row>
    <row r="20" spans="1:12" ht="24" customHeight="1">
      <c r="A20" s="14" t="s">
        <v>16</v>
      </c>
      <c r="B20" s="15">
        <f>(B12*100)/B6</f>
        <v>3.5709559104439315</v>
      </c>
      <c r="C20" s="15">
        <f t="shared" ref="C20" si="2">(C12*100)/C11</f>
        <v>6.9758717785882709</v>
      </c>
      <c r="D20" s="15" t="s">
        <v>8</v>
      </c>
      <c r="E20" s="15"/>
      <c r="F20" s="15">
        <f>(F12*100)/F6</f>
        <v>87.196467991169982</v>
      </c>
      <c r="G20" s="15" t="s">
        <v>8</v>
      </c>
      <c r="H20" s="15">
        <f>(H12*100)/H6</f>
        <v>87.196467991169982</v>
      </c>
      <c r="I20" s="15"/>
      <c r="J20" s="15">
        <f>(J12*100)/J6</f>
        <v>3.6136078067472983</v>
      </c>
      <c r="K20" s="15">
        <f>(K12*100)/K6</f>
        <v>4.2868958845619458</v>
      </c>
      <c r="L20" s="15" t="s">
        <v>8</v>
      </c>
    </row>
    <row r="21" spans="1:12" ht="24" customHeight="1">
      <c r="A21" s="13" t="s">
        <v>18</v>
      </c>
    </row>
    <row r="22" spans="1:12" ht="20.100000000000001" customHeight="1"/>
    <row r="23" spans="1:12" ht="20.100000000000001" customHeight="1"/>
    <row r="24" spans="1:12" ht="20.100000000000001" customHeight="1"/>
    <row r="25" spans="1:12" ht="20.100000000000001" customHeight="1"/>
  </sheetData>
  <mergeCells count="6">
    <mergeCell ref="B13:L13"/>
    <mergeCell ref="B5:L5"/>
    <mergeCell ref="A3:A4"/>
    <mergeCell ref="B3:D3"/>
    <mergeCell ref="F3:H3"/>
    <mergeCell ref="J3:L3"/>
  </mergeCells>
  <phoneticPr fontId="2" type="noConversion"/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2012-12-18T03:52:44Z</cp:lastPrinted>
  <dcterms:created xsi:type="dcterms:W3CDTF">2007-01-26T23:53:31Z</dcterms:created>
  <dcterms:modified xsi:type="dcterms:W3CDTF">2012-12-18T09:20:45Z</dcterms:modified>
</cp:coreProperties>
</file>