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1715" windowHeight="5625" tabRatio="413"/>
  </bookViews>
  <sheets>
    <sheet name="T-4.8 " sheetId="15" r:id="rId1"/>
  </sheets>
  <calcPr calcId="124519"/>
</workbook>
</file>

<file path=xl/calcChain.xml><?xml version="1.0" encoding="utf-8"?>
<calcChain xmlns="http://schemas.openxmlformats.org/spreadsheetml/2006/main">
  <c r="U10" i="15"/>
  <c r="U11"/>
  <c r="U12"/>
  <c r="U13"/>
  <c r="U14"/>
  <c r="U15"/>
  <c r="U16"/>
  <c r="U17"/>
  <c r="U18"/>
  <c r="U19"/>
  <c r="U9"/>
  <c r="U8"/>
  <c r="S10"/>
  <c r="S11"/>
  <c r="S12"/>
  <c r="S13"/>
  <c r="S14"/>
  <c r="S15"/>
  <c r="S16"/>
  <c r="S17"/>
  <c r="S18"/>
  <c r="S19"/>
  <c r="S9"/>
  <c r="S8"/>
  <c r="Q10"/>
  <c r="Q11"/>
  <c r="Q12"/>
  <c r="Q13"/>
  <c r="Q14"/>
  <c r="Q15"/>
  <c r="Q16"/>
  <c r="Q17"/>
  <c r="Q18"/>
  <c r="Q19"/>
  <c r="Q9"/>
  <c r="Q8"/>
  <c r="O8"/>
  <c r="O10"/>
  <c r="O11"/>
  <c r="O12"/>
  <c r="O13"/>
  <c r="O14"/>
  <c r="O15"/>
  <c r="O16"/>
  <c r="O17"/>
  <c r="O18"/>
  <c r="O19"/>
  <c r="O9"/>
  <c r="E8" l="1"/>
  <c r="G8"/>
  <c r="I8"/>
  <c r="K8"/>
</calcChain>
</file>

<file path=xl/sharedStrings.xml><?xml version="1.0" encoding="utf-8"?>
<sst xmlns="http://schemas.openxmlformats.org/spreadsheetml/2006/main" count="80" uniqueCount="48">
  <si>
    <t>ตาราง</t>
  </si>
  <si>
    <t>TABLE</t>
  </si>
  <si>
    <t>Total</t>
  </si>
  <si>
    <t>แพทย์</t>
  </si>
  <si>
    <t>ทันตแพทย์</t>
  </si>
  <si>
    <t>พยาบาล</t>
  </si>
  <si>
    <t>ผู้ช่วยพยาบาล</t>
  </si>
  <si>
    <t>จำนวนเจ้าหน้าที่ทางการแพทย์</t>
  </si>
  <si>
    <t>Physician</t>
  </si>
  <si>
    <t>Dentist</t>
  </si>
  <si>
    <t>Nurse</t>
  </si>
  <si>
    <t>เภสัชกร</t>
  </si>
  <si>
    <t>Phamacist</t>
  </si>
  <si>
    <t>Practical  nurse</t>
  </si>
  <si>
    <t>Number of medical personnels</t>
  </si>
  <si>
    <t>จำนวนประชากรต่อเจ้าหน้าที่ทางการแพทย์1 คน</t>
  </si>
  <si>
    <t>Number of population per medical personnel</t>
  </si>
  <si>
    <t xml:space="preserve">    ที่มา :  สำนักงานสาธารณสุขจังหวัดพัทลุง</t>
  </si>
  <si>
    <t>Source :  Phatthalung Provincial Health Office</t>
  </si>
  <si>
    <t>อำเภอเมืองพัทลุง</t>
  </si>
  <si>
    <t xml:space="preserve"> Mueang Phatthalung District</t>
  </si>
  <si>
    <t>อำเภอกงหรา</t>
  </si>
  <si>
    <t xml:space="preserve"> Kong Ra District</t>
  </si>
  <si>
    <t>อำเภอเขาชัยสน</t>
  </si>
  <si>
    <t xml:space="preserve"> Khao Chaison District</t>
  </si>
  <si>
    <t>อำเภอตะโหมด</t>
  </si>
  <si>
    <t xml:space="preserve"> Tamot District</t>
  </si>
  <si>
    <t>อำเภอควนขนุน</t>
  </si>
  <si>
    <t xml:space="preserve"> Khuan Khanun District</t>
  </si>
  <si>
    <t>อำเภอปากพะยูน</t>
  </si>
  <si>
    <t xml:space="preserve"> Pak Phayun District</t>
  </si>
  <si>
    <t>อำเภอศรีบรรพต</t>
  </si>
  <si>
    <t xml:space="preserve"> Si Banphot District</t>
  </si>
  <si>
    <t>อำเภอป่าบอน</t>
  </si>
  <si>
    <t xml:space="preserve"> Pa Bon District</t>
  </si>
  <si>
    <t>อำเภอบางแก้ว</t>
  </si>
  <si>
    <t xml:space="preserve"> Bang Kaeo District</t>
  </si>
  <si>
    <t>อำเภอป่าพะยอม</t>
  </si>
  <si>
    <t xml:space="preserve"> Pa Phayom District</t>
  </si>
  <si>
    <t>-</t>
  </si>
  <si>
    <t>อำเภอศรีนครินทร์</t>
  </si>
  <si>
    <t>Practical nurse</t>
  </si>
  <si>
    <t xml:space="preserve"> Srinagarindra District</t>
  </si>
  <si>
    <t>อำเภอ</t>
  </si>
  <si>
    <t>District</t>
  </si>
  <si>
    <t>รวมยอด</t>
  </si>
  <si>
    <t>เจ้าหน้าที่ทางการแพทย์ เป็นรายอำเภอ  พ.ศ. 2557</t>
  </si>
  <si>
    <t>Medical Personnel by District : 2014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</si>
</sst>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8" formatCode="_-* #,##0_-;\-* #,##0_-;_-* &quot;-&quot;??_-;_-@_-"/>
    <numFmt numFmtId="189" formatCode="_(* #,##0_);_(* \(#,##0\);_(* &quot;-&quot;??_);_(@_)"/>
  </numFmts>
  <fonts count="12">
    <font>
      <sz val="14"/>
      <name val="Cordia New"/>
      <charset val="222"/>
    </font>
    <font>
      <sz val="14"/>
      <name val="Cordia New"/>
      <charset val="222"/>
    </font>
    <font>
      <sz val="10"/>
      <color indexed="8"/>
      <name val="MS Sans Serif"/>
      <family val="2"/>
      <charset val="222"/>
    </font>
    <font>
      <b/>
      <sz val="16"/>
      <name val="TH SarabunPSK"/>
      <family val="2"/>
    </font>
    <font>
      <b/>
      <sz val="15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b/>
      <sz val="14"/>
      <name val="TH SarabunPSK"/>
      <family val="2"/>
    </font>
    <font>
      <sz val="13"/>
      <name val="TH SarabunPSK"/>
      <family val="2"/>
    </font>
    <font>
      <sz val="14"/>
      <color theme="0"/>
      <name val="TH SarabunPSK"/>
      <family val="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5" fillId="0" borderId="0" xfId="0" applyFont="1"/>
    <xf numFmtId="0" fontId="7" fillId="0" borderId="0" xfId="0" applyFont="1" applyBorder="1" applyAlignment="1">
      <alignment horizontal="center"/>
    </xf>
    <xf numFmtId="0" fontId="5" fillId="0" borderId="0" xfId="0" applyFont="1" applyAlignment="1"/>
    <xf numFmtId="188" fontId="5" fillId="0" borderId="4" xfId="2" applyNumberFormat="1" applyFont="1" applyBorder="1"/>
    <xf numFmtId="188" fontId="5" fillId="0" borderId="5" xfId="2" applyNumberFormat="1" applyFont="1" applyBorder="1"/>
    <xf numFmtId="0" fontId="5" fillId="0" borderId="5" xfId="0" applyFont="1" applyBorder="1"/>
    <xf numFmtId="188" fontId="5" fillId="0" borderId="5" xfId="2" applyNumberFormat="1" applyFont="1" applyBorder="1" applyAlignment="1">
      <alignment horizontal="right"/>
    </xf>
    <xf numFmtId="0" fontId="8" fillId="0" borderId="0" xfId="0" applyFont="1" applyBorder="1"/>
    <xf numFmtId="188" fontId="5" fillId="0" borderId="4" xfId="2" applyNumberFormat="1" applyFont="1" applyBorder="1" applyAlignment="1">
      <alignment horizontal="right"/>
    </xf>
    <xf numFmtId="0" fontId="6" fillId="0" borderId="7" xfId="0" applyFont="1" applyBorder="1"/>
    <xf numFmtId="0" fontId="6" fillId="0" borderId="0" xfId="0" applyFont="1"/>
    <xf numFmtId="0" fontId="6" fillId="0" borderId="0" xfId="0" applyFont="1" applyBorder="1"/>
    <xf numFmtId="0" fontId="3" fillId="0" borderId="0" xfId="0" quotePrefix="1" applyFont="1" applyAlignment="1">
      <alignment horizontal="center"/>
    </xf>
    <xf numFmtId="0" fontId="3" fillId="0" borderId="0" xfId="0" applyFont="1" applyBorder="1"/>
    <xf numFmtId="0" fontId="4" fillId="0" borderId="0" xfId="0" quotePrefix="1" applyFont="1" applyAlignment="1">
      <alignment horizontal="center"/>
    </xf>
    <xf numFmtId="0" fontId="4" fillId="0" borderId="0" xfId="0" applyFont="1" applyBorder="1"/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Continuous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Continuous" vertical="center" shrinkToFit="1"/>
    </xf>
    <xf numFmtId="0" fontId="5" fillId="0" borderId="10" xfId="0" applyFont="1" applyBorder="1" applyAlignment="1">
      <alignment horizontal="centerContinuous"/>
    </xf>
    <xf numFmtId="0" fontId="5" fillId="0" borderId="8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left"/>
    </xf>
    <xf numFmtId="0" fontId="5" fillId="0" borderId="0" xfId="0" quotePrefix="1" applyFont="1" applyBorder="1" applyAlignment="1">
      <alignment horizontal="center"/>
    </xf>
    <xf numFmtId="0" fontId="6" fillId="0" borderId="8" xfId="0" quotePrefix="1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88" fontId="6" fillId="0" borderId="6" xfId="2" applyNumberFormat="1" applyFont="1" applyBorder="1" applyAlignment="1">
      <alignment horizontal="left"/>
    </xf>
    <xf numFmtId="188" fontId="6" fillId="0" borderId="7" xfId="2" applyNumberFormat="1" applyFont="1" applyBorder="1" applyAlignment="1">
      <alignment horizontal="left"/>
    </xf>
    <xf numFmtId="0" fontId="6" fillId="0" borderId="8" xfId="0" quotePrefix="1" applyFont="1" applyBorder="1" applyAlignment="1">
      <alignment horizontal="center"/>
    </xf>
    <xf numFmtId="0" fontId="6" fillId="0" borderId="3" xfId="0" quotePrefix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0" xfId="0" quotePrefix="1" applyFont="1" applyBorder="1" applyAlignment="1">
      <alignment horizontal="center"/>
    </xf>
    <xf numFmtId="0" fontId="9" fillId="0" borderId="5" xfId="0" applyFont="1" applyBorder="1"/>
    <xf numFmtId="188" fontId="5" fillId="0" borderId="1" xfId="2" applyNumberFormat="1" applyFont="1" applyBorder="1" applyAlignment="1">
      <alignment horizontal="right"/>
    </xf>
    <xf numFmtId="188" fontId="7" fillId="0" borderId="1" xfId="0" applyNumberFormat="1" applyFont="1" applyBorder="1" applyAlignment="1">
      <alignment horizontal="left"/>
    </xf>
    <xf numFmtId="188" fontId="7" fillId="0" borderId="2" xfId="0" applyNumberFormat="1" applyFont="1" applyBorder="1" applyAlignment="1">
      <alignment horizontal="left"/>
    </xf>
    <xf numFmtId="188" fontId="7" fillId="0" borderId="5" xfId="0" applyNumberFormat="1" applyFont="1" applyBorder="1" applyAlignment="1">
      <alignment horizontal="left"/>
    </xf>
    <xf numFmtId="188" fontId="5" fillId="0" borderId="2" xfId="2" applyNumberFormat="1" applyFont="1" applyBorder="1" applyAlignment="1">
      <alignment horizontal="right"/>
    </xf>
    <xf numFmtId="189" fontId="10" fillId="0" borderId="2" xfId="2" applyNumberFormat="1" applyFont="1" applyBorder="1" applyAlignment="1">
      <alignment horizontal="right"/>
    </xf>
    <xf numFmtId="189" fontId="11" fillId="0" borderId="5" xfId="2" applyNumberFormat="1" applyFont="1" applyBorder="1" applyAlignment="1">
      <alignment horizontal="right"/>
    </xf>
    <xf numFmtId="189" fontId="7" fillId="0" borderId="1" xfId="2" applyNumberFormat="1" applyFont="1" applyBorder="1" applyAlignment="1">
      <alignment horizontal="right"/>
    </xf>
    <xf numFmtId="189" fontId="7" fillId="0" borderId="2" xfId="2" applyNumberFormat="1" applyFont="1" applyBorder="1" applyAlignment="1">
      <alignment horizontal="right"/>
    </xf>
    <xf numFmtId="189" fontId="5" fillId="0" borderId="4" xfId="2" applyNumberFormat="1" applyFont="1" applyBorder="1" applyAlignment="1">
      <alignment horizontal="right"/>
    </xf>
    <xf numFmtId="189" fontId="5" fillId="0" borderId="5" xfId="2" applyNumberFormat="1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</cellXfs>
  <cellStyles count="3">
    <cellStyle name="Normal_นอก" xfId="1"/>
    <cellStyle name="เครื่องหมายจุลภาค" xfId="2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21</xdr:row>
      <xdr:rowOff>171450</xdr:rowOff>
    </xdr:from>
    <xdr:to>
      <xdr:col>15</xdr:col>
      <xdr:colOff>0</xdr:colOff>
      <xdr:row>22</xdr:row>
      <xdr:rowOff>238125</xdr:rowOff>
    </xdr:to>
    <xdr:sp macro="" textlink="">
      <xdr:nvSpPr>
        <xdr:cNvPr id="6148" name="Text Box 4"/>
        <xdr:cNvSpPr txBox="1">
          <a:spLocks noChangeArrowheads="1"/>
        </xdr:cNvSpPr>
      </xdr:nvSpPr>
      <xdr:spPr bwMode="auto">
        <a:xfrm>
          <a:off x="5553075" y="592455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50292" anchor="t" upright="1"/>
        <a:lstStyle/>
        <a:p>
          <a:pPr algn="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51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6"/>
  <sheetViews>
    <sheetView showGridLines="0" tabSelected="1" topLeftCell="B1" workbookViewId="0">
      <selection activeCell="D2" sqref="D2"/>
    </sheetView>
  </sheetViews>
  <sheetFormatPr defaultRowHeight="18.75"/>
  <cols>
    <col min="1" max="1" width="2.140625" style="4" hidden="1" customWidth="1"/>
    <col min="2" max="2" width="7.85546875" style="4" customWidth="1"/>
    <col min="3" max="3" width="5.28515625" style="4" customWidth="1"/>
    <col min="4" max="4" width="3.28515625" style="4" customWidth="1"/>
    <col min="5" max="5" width="7.7109375" style="4" customWidth="1"/>
    <col min="6" max="6" width="3.7109375" style="4" customWidth="1"/>
    <col min="7" max="7" width="7.7109375" style="4" customWidth="1"/>
    <col min="8" max="8" width="3.7109375" style="4" customWidth="1"/>
    <col min="9" max="9" width="7.7109375" style="4" customWidth="1"/>
    <col min="10" max="10" width="3.7109375" style="4" customWidth="1"/>
    <col min="11" max="11" width="8.85546875" style="4" customWidth="1"/>
    <col min="12" max="12" width="2.42578125" style="4" customWidth="1"/>
    <col min="13" max="13" width="9.5703125" style="4" customWidth="1"/>
    <col min="14" max="14" width="3.7109375" style="4" customWidth="1"/>
    <col min="15" max="15" width="9.7109375" style="4" customWidth="1"/>
    <col min="16" max="16" width="1.140625" style="4" customWidth="1"/>
    <col min="17" max="17" width="9.42578125" style="4" customWidth="1"/>
    <col min="18" max="18" width="1.42578125" style="4" customWidth="1"/>
    <col min="19" max="19" width="10.28515625" style="4" customWidth="1"/>
    <col min="20" max="20" width="1.85546875" style="4" customWidth="1"/>
    <col min="21" max="21" width="9.42578125" style="4" customWidth="1"/>
    <col min="22" max="22" width="1.5703125" style="4" customWidth="1"/>
    <col min="23" max="23" width="8.7109375" style="4" customWidth="1"/>
    <col min="24" max="24" width="4.28515625" style="4" customWidth="1"/>
    <col min="25" max="25" width="2.5703125" style="4" customWidth="1"/>
    <col min="26" max="26" width="24.85546875" style="4" customWidth="1"/>
    <col min="27" max="16384" width="9.140625" style="3"/>
  </cols>
  <sheetData>
    <row r="1" spans="1:26" s="17" customFormat="1" ht="30" customHeight="1">
      <c r="A1" s="1"/>
      <c r="B1" s="1" t="s">
        <v>0</v>
      </c>
      <c r="C1" s="16">
        <v>4.8</v>
      </c>
      <c r="D1" s="1" t="s">
        <v>46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23.25" customHeight="1">
      <c r="A2" s="2"/>
      <c r="B2" s="2" t="s">
        <v>1</v>
      </c>
      <c r="C2" s="18">
        <v>4.8</v>
      </c>
      <c r="D2" s="2" t="s">
        <v>47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5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>
      <c r="A4" s="61" t="s">
        <v>43</v>
      </c>
      <c r="B4" s="61"/>
      <c r="C4" s="61"/>
      <c r="D4" s="61"/>
      <c r="E4" s="58" t="s">
        <v>7</v>
      </c>
      <c r="F4" s="60"/>
      <c r="G4" s="60"/>
      <c r="H4" s="60"/>
      <c r="I4" s="60"/>
      <c r="J4" s="60"/>
      <c r="K4" s="60"/>
      <c r="L4" s="60"/>
      <c r="M4" s="60"/>
      <c r="N4" s="20"/>
      <c r="O4" s="58" t="s">
        <v>15</v>
      </c>
      <c r="P4" s="60"/>
      <c r="Q4" s="60"/>
      <c r="R4" s="60"/>
      <c r="S4" s="60"/>
      <c r="T4" s="60"/>
      <c r="U4" s="60"/>
      <c r="V4" s="60"/>
      <c r="W4" s="60"/>
      <c r="X4" s="60"/>
      <c r="Y4" s="21"/>
      <c r="Z4" s="61" t="s">
        <v>44</v>
      </c>
    </row>
    <row r="5" spans="1:26" ht="20.25" customHeight="1">
      <c r="A5" s="59"/>
      <c r="B5" s="59"/>
      <c r="C5" s="59"/>
      <c r="D5" s="59"/>
      <c r="E5" s="55" t="s">
        <v>14</v>
      </c>
      <c r="F5" s="56"/>
      <c r="G5" s="56"/>
      <c r="H5" s="56"/>
      <c r="I5" s="56"/>
      <c r="J5" s="56"/>
      <c r="K5" s="56"/>
      <c r="L5" s="56"/>
      <c r="M5" s="56"/>
      <c r="N5" s="22"/>
      <c r="O5" s="55" t="s">
        <v>16</v>
      </c>
      <c r="P5" s="56"/>
      <c r="Q5" s="56"/>
      <c r="R5" s="56"/>
      <c r="S5" s="56"/>
      <c r="T5" s="56"/>
      <c r="U5" s="56"/>
      <c r="V5" s="56"/>
      <c r="W5" s="56"/>
      <c r="X5" s="57"/>
      <c r="Y5" s="23"/>
      <c r="Z5" s="63"/>
    </row>
    <row r="6" spans="1:26" ht="25.5" customHeight="1">
      <c r="A6" s="59"/>
      <c r="B6" s="59"/>
      <c r="C6" s="59"/>
      <c r="D6" s="59"/>
      <c r="E6" s="24" t="s">
        <v>3</v>
      </c>
      <c r="F6" s="24"/>
      <c r="G6" s="24" t="s">
        <v>4</v>
      </c>
      <c r="H6" s="24"/>
      <c r="I6" s="24" t="s">
        <v>11</v>
      </c>
      <c r="J6" s="24"/>
      <c r="K6" s="24" t="s">
        <v>5</v>
      </c>
      <c r="L6" s="24"/>
      <c r="M6" s="24" t="s">
        <v>6</v>
      </c>
      <c r="N6" s="24"/>
      <c r="O6" s="24" t="s">
        <v>3</v>
      </c>
      <c r="P6" s="24"/>
      <c r="Q6" s="24" t="s">
        <v>4</v>
      </c>
      <c r="R6" s="24"/>
      <c r="S6" s="24" t="s">
        <v>11</v>
      </c>
      <c r="T6" s="24"/>
      <c r="U6" s="24" t="s">
        <v>5</v>
      </c>
      <c r="V6" s="24"/>
      <c r="W6" s="24" t="s">
        <v>6</v>
      </c>
      <c r="X6" s="24"/>
      <c r="Y6" s="25"/>
      <c r="Z6" s="63"/>
    </row>
    <row r="7" spans="1:26" ht="22.5" customHeight="1">
      <c r="A7" s="62"/>
      <c r="B7" s="62"/>
      <c r="C7" s="62"/>
      <c r="D7" s="62"/>
      <c r="E7" s="26" t="s">
        <v>8</v>
      </c>
      <c r="F7" s="26"/>
      <c r="G7" s="26" t="s">
        <v>9</v>
      </c>
      <c r="H7" s="26"/>
      <c r="I7" s="26" t="s">
        <v>12</v>
      </c>
      <c r="J7" s="26"/>
      <c r="K7" s="26" t="s">
        <v>10</v>
      </c>
      <c r="L7" s="26"/>
      <c r="M7" s="26" t="s">
        <v>13</v>
      </c>
      <c r="N7" s="26"/>
      <c r="O7" s="26" t="s">
        <v>8</v>
      </c>
      <c r="P7" s="26"/>
      <c r="Q7" s="26" t="s">
        <v>9</v>
      </c>
      <c r="R7" s="26"/>
      <c r="S7" s="26" t="s">
        <v>12</v>
      </c>
      <c r="T7" s="26"/>
      <c r="U7" s="26" t="s">
        <v>10</v>
      </c>
      <c r="V7" s="26"/>
      <c r="W7" s="26" t="s">
        <v>41</v>
      </c>
      <c r="X7" s="27"/>
      <c r="Y7" s="28"/>
      <c r="Z7" s="62"/>
    </row>
    <row r="8" spans="1:26" ht="24.95" customHeight="1">
      <c r="A8" s="29"/>
      <c r="B8" s="54" t="s">
        <v>45</v>
      </c>
      <c r="C8" s="54"/>
      <c r="D8" s="54"/>
      <c r="E8" s="44">
        <f>SUM(E9:E19)</f>
        <v>92</v>
      </c>
      <c r="F8" s="45"/>
      <c r="G8" s="44">
        <f>SUM(G9:G19)</f>
        <v>54</v>
      </c>
      <c r="H8" s="45"/>
      <c r="I8" s="44">
        <f>SUM(I9:I19)</f>
        <v>86</v>
      </c>
      <c r="J8" s="45"/>
      <c r="K8" s="44">
        <f>SUM(K9:K19)</f>
        <v>1203</v>
      </c>
      <c r="L8" s="46"/>
      <c r="M8" s="12" t="s">
        <v>39</v>
      </c>
      <c r="N8" s="47"/>
      <c r="O8" s="50">
        <f>520419/E8</f>
        <v>5656.728260869565</v>
      </c>
      <c r="P8" s="51"/>
      <c r="Q8" s="50">
        <f>520419/G8</f>
        <v>9637.3888888888887</v>
      </c>
      <c r="R8" s="51"/>
      <c r="S8" s="50">
        <f>520419/I8</f>
        <v>6051.3837209302328</v>
      </c>
      <c r="T8" s="51"/>
      <c r="U8" s="50">
        <f>520419/K8</f>
        <v>432.60099750623442</v>
      </c>
      <c r="V8" s="48"/>
      <c r="W8" s="43" t="s">
        <v>39</v>
      </c>
      <c r="X8" s="42"/>
      <c r="Y8" s="30"/>
      <c r="Z8" s="5" t="s">
        <v>2</v>
      </c>
    </row>
    <row r="9" spans="1:26" ht="24.95" customHeight="1">
      <c r="A9" s="5"/>
      <c r="B9" s="6" t="s">
        <v>19</v>
      </c>
      <c r="C9" s="5"/>
      <c r="D9" s="5"/>
      <c r="E9" s="7">
        <v>53</v>
      </c>
      <c r="F9" s="8"/>
      <c r="G9" s="7">
        <v>19</v>
      </c>
      <c r="H9" s="8"/>
      <c r="I9" s="7">
        <v>35</v>
      </c>
      <c r="J9" s="8"/>
      <c r="K9" s="7">
        <v>561</v>
      </c>
      <c r="L9" s="8"/>
      <c r="M9" s="12" t="s">
        <v>39</v>
      </c>
      <c r="N9" s="10"/>
      <c r="O9" s="52">
        <f>520419/E9</f>
        <v>9819.2264150943392</v>
      </c>
      <c r="P9" s="53"/>
      <c r="Q9" s="52">
        <f>520419/G9</f>
        <v>27390.473684210527</v>
      </c>
      <c r="R9" s="53"/>
      <c r="S9" s="52">
        <f>520419/I9</f>
        <v>14869.114285714286</v>
      </c>
      <c r="T9" s="53"/>
      <c r="U9" s="52">
        <f>520419/K9</f>
        <v>927.66310160427804</v>
      </c>
      <c r="V9" s="49"/>
      <c r="W9" s="12" t="s">
        <v>39</v>
      </c>
      <c r="X9" s="9"/>
      <c r="Z9" s="3" t="s">
        <v>20</v>
      </c>
    </row>
    <row r="10" spans="1:26" ht="24.95" customHeight="1">
      <c r="A10" s="5"/>
      <c r="B10" s="9" t="s">
        <v>21</v>
      </c>
      <c r="C10" s="5"/>
      <c r="D10" s="5"/>
      <c r="E10" s="7">
        <v>3</v>
      </c>
      <c r="F10" s="8"/>
      <c r="G10" s="7">
        <v>3</v>
      </c>
      <c r="H10" s="8"/>
      <c r="I10" s="7">
        <v>4</v>
      </c>
      <c r="J10" s="8"/>
      <c r="K10" s="7">
        <v>60</v>
      </c>
      <c r="L10" s="8"/>
      <c r="M10" s="12" t="s">
        <v>39</v>
      </c>
      <c r="N10" s="10"/>
      <c r="O10" s="52">
        <f t="shared" ref="O10:O19" si="0">520419/E10</f>
        <v>173473</v>
      </c>
      <c r="P10" s="53"/>
      <c r="Q10" s="52">
        <f t="shared" ref="Q10:Q19" si="1">520419/G10</f>
        <v>173473</v>
      </c>
      <c r="R10" s="53"/>
      <c r="S10" s="52">
        <f t="shared" ref="S10:S19" si="2">520419/I10</f>
        <v>130104.75</v>
      </c>
      <c r="T10" s="53"/>
      <c r="U10" s="52">
        <f t="shared" ref="U10:U19" si="3">520419/K10</f>
        <v>8673.65</v>
      </c>
      <c r="V10" s="49"/>
      <c r="W10" s="12" t="s">
        <v>39</v>
      </c>
      <c r="X10" s="9"/>
      <c r="Z10" s="11" t="s">
        <v>22</v>
      </c>
    </row>
    <row r="11" spans="1:26" ht="24.95" customHeight="1">
      <c r="A11" s="5"/>
      <c r="B11" s="9" t="s">
        <v>23</v>
      </c>
      <c r="C11" s="5"/>
      <c r="D11" s="5"/>
      <c r="E11" s="7">
        <v>4</v>
      </c>
      <c r="F11" s="8"/>
      <c r="G11" s="7">
        <v>3</v>
      </c>
      <c r="H11" s="8"/>
      <c r="I11" s="7">
        <v>5</v>
      </c>
      <c r="J11" s="8"/>
      <c r="K11" s="7">
        <v>78</v>
      </c>
      <c r="L11" s="8"/>
      <c r="M11" s="12" t="s">
        <v>39</v>
      </c>
      <c r="N11" s="10"/>
      <c r="O11" s="52">
        <f t="shared" si="0"/>
        <v>130104.75</v>
      </c>
      <c r="P11" s="53"/>
      <c r="Q11" s="52">
        <f t="shared" si="1"/>
        <v>173473</v>
      </c>
      <c r="R11" s="53"/>
      <c r="S11" s="52">
        <f t="shared" si="2"/>
        <v>104083.8</v>
      </c>
      <c r="T11" s="53"/>
      <c r="U11" s="52">
        <f t="shared" si="3"/>
        <v>6672.0384615384619</v>
      </c>
      <c r="V11" s="49"/>
      <c r="W11" s="12" t="s">
        <v>39</v>
      </c>
      <c r="X11" s="9"/>
      <c r="Z11" s="11" t="s">
        <v>24</v>
      </c>
    </row>
    <row r="12" spans="1:26" ht="24.95" customHeight="1">
      <c r="A12" s="3"/>
      <c r="B12" s="9" t="s">
        <v>25</v>
      </c>
      <c r="C12" s="3"/>
      <c r="D12" s="3"/>
      <c r="E12" s="7">
        <v>4</v>
      </c>
      <c r="F12" s="8"/>
      <c r="G12" s="7">
        <v>3</v>
      </c>
      <c r="H12" s="8"/>
      <c r="I12" s="7">
        <v>4</v>
      </c>
      <c r="J12" s="8"/>
      <c r="K12" s="7">
        <v>59</v>
      </c>
      <c r="L12" s="8"/>
      <c r="M12" s="12" t="s">
        <v>39</v>
      </c>
      <c r="N12" s="10"/>
      <c r="O12" s="52">
        <f t="shared" si="0"/>
        <v>130104.75</v>
      </c>
      <c r="P12" s="53"/>
      <c r="Q12" s="52">
        <f t="shared" si="1"/>
        <v>173473</v>
      </c>
      <c r="R12" s="53"/>
      <c r="S12" s="52">
        <f t="shared" si="2"/>
        <v>130104.75</v>
      </c>
      <c r="T12" s="53"/>
      <c r="U12" s="52">
        <f t="shared" si="3"/>
        <v>8820.6610169491523</v>
      </c>
      <c r="V12" s="49"/>
      <c r="W12" s="12" t="s">
        <v>39</v>
      </c>
      <c r="X12" s="9"/>
      <c r="Z12" s="11" t="s">
        <v>26</v>
      </c>
    </row>
    <row r="13" spans="1:26" ht="24.95" customHeight="1">
      <c r="A13" s="3"/>
      <c r="B13" s="9" t="s">
        <v>27</v>
      </c>
      <c r="C13" s="3"/>
      <c r="D13" s="3"/>
      <c r="E13" s="7">
        <v>8</v>
      </c>
      <c r="F13" s="8"/>
      <c r="G13" s="7">
        <v>5</v>
      </c>
      <c r="H13" s="8"/>
      <c r="I13" s="7">
        <v>10</v>
      </c>
      <c r="J13" s="8"/>
      <c r="K13" s="7">
        <v>121</v>
      </c>
      <c r="L13" s="8"/>
      <c r="M13" s="12" t="s">
        <v>39</v>
      </c>
      <c r="N13" s="10"/>
      <c r="O13" s="52">
        <f t="shared" si="0"/>
        <v>65052.375</v>
      </c>
      <c r="P13" s="53"/>
      <c r="Q13" s="52">
        <f t="shared" si="1"/>
        <v>104083.8</v>
      </c>
      <c r="R13" s="53"/>
      <c r="S13" s="52">
        <f t="shared" si="2"/>
        <v>52041.9</v>
      </c>
      <c r="T13" s="53"/>
      <c r="U13" s="52">
        <f t="shared" si="3"/>
        <v>4300.9834710743798</v>
      </c>
      <c r="V13" s="49"/>
      <c r="W13" s="12" t="s">
        <v>39</v>
      </c>
      <c r="X13" s="9"/>
      <c r="Z13" s="11" t="s">
        <v>28</v>
      </c>
    </row>
    <row r="14" spans="1:26" ht="24.95" customHeight="1">
      <c r="A14" s="3"/>
      <c r="B14" s="9" t="s">
        <v>29</v>
      </c>
      <c r="C14" s="3"/>
      <c r="D14" s="3"/>
      <c r="E14" s="7">
        <v>4</v>
      </c>
      <c r="F14" s="8"/>
      <c r="G14" s="7">
        <v>4</v>
      </c>
      <c r="H14" s="8"/>
      <c r="I14" s="7">
        <v>5</v>
      </c>
      <c r="J14" s="8"/>
      <c r="K14" s="7">
        <v>79</v>
      </c>
      <c r="L14" s="8"/>
      <c r="M14" s="12" t="s">
        <v>39</v>
      </c>
      <c r="N14" s="10"/>
      <c r="O14" s="52">
        <f t="shared" si="0"/>
        <v>130104.75</v>
      </c>
      <c r="P14" s="53"/>
      <c r="Q14" s="52">
        <f t="shared" si="1"/>
        <v>130104.75</v>
      </c>
      <c r="R14" s="53"/>
      <c r="S14" s="52">
        <f t="shared" si="2"/>
        <v>104083.8</v>
      </c>
      <c r="T14" s="53"/>
      <c r="U14" s="52">
        <f t="shared" si="3"/>
        <v>6587.5822784810125</v>
      </c>
      <c r="V14" s="49"/>
      <c r="W14" s="12" t="s">
        <v>39</v>
      </c>
      <c r="X14" s="9"/>
      <c r="Z14" s="11" t="s">
        <v>30</v>
      </c>
    </row>
    <row r="15" spans="1:26" ht="24.95" customHeight="1">
      <c r="A15" s="3"/>
      <c r="B15" s="9" t="s">
        <v>31</v>
      </c>
      <c r="C15" s="3"/>
      <c r="D15" s="3"/>
      <c r="E15" s="7">
        <v>3</v>
      </c>
      <c r="F15" s="8"/>
      <c r="G15" s="7">
        <v>3</v>
      </c>
      <c r="H15" s="8"/>
      <c r="I15" s="7">
        <v>3</v>
      </c>
      <c r="J15" s="8"/>
      <c r="K15" s="7">
        <v>48</v>
      </c>
      <c r="L15" s="8"/>
      <c r="M15" s="12" t="s">
        <v>39</v>
      </c>
      <c r="N15" s="10"/>
      <c r="O15" s="52">
        <f t="shared" si="0"/>
        <v>173473</v>
      </c>
      <c r="P15" s="53"/>
      <c r="Q15" s="52">
        <f t="shared" si="1"/>
        <v>173473</v>
      </c>
      <c r="R15" s="53"/>
      <c r="S15" s="52">
        <f t="shared" si="2"/>
        <v>173473</v>
      </c>
      <c r="T15" s="53"/>
      <c r="U15" s="52">
        <f t="shared" si="3"/>
        <v>10842.0625</v>
      </c>
      <c r="V15" s="49"/>
      <c r="W15" s="12" t="s">
        <v>39</v>
      </c>
      <c r="X15" s="9"/>
      <c r="Z15" s="11" t="s">
        <v>32</v>
      </c>
    </row>
    <row r="16" spans="1:26" ht="24.95" customHeight="1">
      <c r="A16" s="3"/>
      <c r="B16" s="9" t="s">
        <v>33</v>
      </c>
      <c r="C16" s="3"/>
      <c r="D16" s="3"/>
      <c r="E16" s="7">
        <v>3</v>
      </c>
      <c r="F16" s="8"/>
      <c r="G16" s="7">
        <v>7</v>
      </c>
      <c r="H16" s="8"/>
      <c r="I16" s="7">
        <v>6</v>
      </c>
      <c r="J16" s="8"/>
      <c r="K16" s="7">
        <v>54</v>
      </c>
      <c r="L16" s="8"/>
      <c r="M16" s="12" t="s">
        <v>39</v>
      </c>
      <c r="N16" s="10"/>
      <c r="O16" s="52">
        <f t="shared" si="0"/>
        <v>173473</v>
      </c>
      <c r="P16" s="53"/>
      <c r="Q16" s="52">
        <f t="shared" si="1"/>
        <v>74345.571428571435</v>
      </c>
      <c r="R16" s="53"/>
      <c r="S16" s="52">
        <f t="shared" si="2"/>
        <v>86736.5</v>
      </c>
      <c r="T16" s="53"/>
      <c r="U16" s="52">
        <f t="shared" si="3"/>
        <v>9637.3888888888887</v>
      </c>
      <c r="V16" s="49"/>
      <c r="W16" s="12" t="s">
        <v>39</v>
      </c>
      <c r="X16" s="9"/>
      <c r="Z16" s="11" t="s">
        <v>34</v>
      </c>
    </row>
    <row r="17" spans="1:26" ht="24.95" customHeight="1">
      <c r="A17" s="3"/>
      <c r="B17" s="9" t="s">
        <v>35</v>
      </c>
      <c r="C17" s="3"/>
      <c r="D17" s="3"/>
      <c r="E17" s="7">
        <v>3</v>
      </c>
      <c r="F17" s="8"/>
      <c r="G17" s="7">
        <v>1</v>
      </c>
      <c r="H17" s="8"/>
      <c r="I17" s="7">
        <v>5</v>
      </c>
      <c r="J17" s="8"/>
      <c r="K17" s="7">
        <v>43</v>
      </c>
      <c r="L17" s="8"/>
      <c r="M17" s="12" t="s">
        <v>39</v>
      </c>
      <c r="N17" s="10"/>
      <c r="O17" s="52">
        <f t="shared" si="0"/>
        <v>173473</v>
      </c>
      <c r="P17" s="53"/>
      <c r="Q17" s="52">
        <f t="shared" si="1"/>
        <v>520419</v>
      </c>
      <c r="R17" s="53"/>
      <c r="S17" s="52">
        <f t="shared" si="2"/>
        <v>104083.8</v>
      </c>
      <c r="T17" s="53"/>
      <c r="U17" s="52">
        <f t="shared" si="3"/>
        <v>12102.767441860466</v>
      </c>
      <c r="V17" s="49"/>
      <c r="W17" s="12" t="s">
        <v>39</v>
      </c>
      <c r="X17" s="9"/>
      <c r="Z17" s="11" t="s">
        <v>36</v>
      </c>
    </row>
    <row r="18" spans="1:26" ht="24.95" customHeight="1">
      <c r="A18" s="3"/>
      <c r="B18" s="9" t="s">
        <v>37</v>
      </c>
      <c r="C18" s="3"/>
      <c r="D18" s="3"/>
      <c r="E18" s="7">
        <v>4</v>
      </c>
      <c r="F18" s="8"/>
      <c r="G18" s="7">
        <v>4</v>
      </c>
      <c r="H18" s="8"/>
      <c r="I18" s="7">
        <v>6</v>
      </c>
      <c r="J18" s="8"/>
      <c r="K18" s="7">
        <v>64</v>
      </c>
      <c r="L18" s="8"/>
      <c r="M18" s="12" t="s">
        <v>39</v>
      </c>
      <c r="N18" s="10"/>
      <c r="O18" s="52">
        <f t="shared" si="0"/>
        <v>130104.75</v>
      </c>
      <c r="P18" s="53"/>
      <c r="Q18" s="52">
        <f t="shared" si="1"/>
        <v>130104.75</v>
      </c>
      <c r="R18" s="53"/>
      <c r="S18" s="52">
        <f t="shared" si="2"/>
        <v>86736.5</v>
      </c>
      <c r="T18" s="53"/>
      <c r="U18" s="52">
        <f t="shared" si="3"/>
        <v>8131.546875</v>
      </c>
      <c r="V18" s="49"/>
      <c r="W18" s="12" t="s">
        <v>39</v>
      </c>
      <c r="X18" s="9"/>
      <c r="Z18" s="11" t="s">
        <v>38</v>
      </c>
    </row>
    <row r="19" spans="1:26" ht="24.95" customHeight="1">
      <c r="A19" s="3"/>
      <c r="B19" s="9" t="s">
        <v>40</v>
      </c>
      <c r="C19" s="3"/>
      <c r="D19" s="3"/>
      <c r="E19" s="12">
        <v>3</v>
      </c>
      <c r="F19" s="10"/>
      <c r="G19" s="12">
        <v>2</v>
      </c>
      <c r="H19" s="10"/>
      <c r="I19" s="12">
        <v>3</v>
      </c>
      <c r="J19" s="10"/>
      <c r="K19" s="12">
        <v>36</v>
      </c>
      <c r="L19" s="10"/>
      <c r="M19" s="12" t="s">
        <v>39</v>
      </c>
      <c r="N19" s="10"/>
      <c r="O19" s="52">
        <f t="shared" si="0"/>
        <v>173473</v>
      </c>
      <c r="P19" s="10"/>
      <c r="Q19" s="52">
        <f t="shared" si="1"/>
        <v>260209.5</v>
      </c>
      <c r="R19" s="10"/>
      <c r="S19" s="52">
        <f t="shared" si="2"/>
        <v>173473</v>
      </c>
      <c r="T19" s="10"/>
      <c r="U19" s="52">
        <f t="shared" si="3"/>
        <v>14456.083333333334</v>
      </c>
      <c r="V19" s="49"/>
      <c r="W19" s="12" t="s">
        <v>39</v>
      </c>
      <c r="X19" s="9"/>
      <c r="Z19" s="11" t="s">
        <v>42</v>
      </c>
    </row>
    <row r="20" spans="1:26" s="15" customFormat="1" ht="4.5" customHeight="1">
      <c r="A20" s="31"/>
      <c r="B20" s="32"/>
      <c r="C20" s="32"/>
      <c r="D20" s="32"/>
      <c r="E20" s="33"/>
      <c r="F20" s="34"/>
      <c r="G20" s="33"/>
      <c r="H20" s="34"/>
      <c r="I20" s="33"/>
      <c r="J20" s="34"/>
      <c r="K20" s="33"/>
      <c r="L20" s="34"/>
      <c r="M20" s="33"/>
      <c r="N20" s="34"/>
      <c r="O20" s="35"/>
      <c r="P20" s="36"/>
      <c r="Q20" s="35"/>
      <c r="R20" s="36"/>
      <c r="S20" s="35"/>
      <c r="T20" s="36"/>
      <c r="U20" s="35"/>
      <c r="V20" s="36"/>
      <c r="W20" s="35"/>
      <c r="X20" s="13"/>
      <c r="Y20" s="37"/>
      <c r="Z20" s="37"/>
    </row>
    <row r="21" spans="1:26" s="15" customFormat="1" ht="3.75" customHeight="1">
      <c r="A21" s="38"/>
      <c r="B21" s="39"/>
      <c r="C21" s="39"/>
      <c r="D21" s="39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1"/>
      <c r="Z21" s="41"/>
    </row>
    <row r="22" spans="1:26" s="15" customFormat="1" ht="21.75" customHeight="1">
      <c r="A22" s="14"/>
      <c r="B22" s="14" t="s">
        <v>17</v>
      </c>
      <c r="C22" s="14"/>
      <c r="D22" s="14"/>
      <c r="E22" s="14"/>
      <c r="F22" s="14"/>
      <c r="I22" s="14"/>
      <c r="J22" s="14"/>
      <c r="K22" s="14"/>
      <c r="L22" s="14"/>
      <c r="Q22" s="14"/>
      <c r="R22" s="14"/>
      <c r="S22" s="14"/>
      <c r="T22" s="14"/>
      <c r="U22" s="14"/>
      <c r="V22" s="14"/>
      <c r="W22" s="14"/>
    </row>
    <row r="23" spans="1:26" s="15" customFormat="1" ht="19.5" customHeight="1">
      <c r="A23" s="14"/>
      <c r="B23" s="14" t="s">
        <v>18</v>
      </c>
      <c r="C23" s="14"/>
      <c r="D23" s="14"/>
      <c r="E23" s="14"/>
      <c r="F23" s="14"/>
      <c r="I23" s="14"/>
      <c r="J23" s="14"/>
      <c r="K23" s="14"/>
      <c r="L23" s="14"/>
      <c r="Q23" s="14"/>
      <c r="R23" s="14"/>
      <c r="S23" s="14"/>
      <c r="T23" s="14"/>
      <c r="U23" s="14"/>
      <c r="V23" s="14"/>
      <c r="W23" s="14"/>
    </row>
    <row r="24" spans="1:26" s="15" customFormat="1" ht="15.7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s="15" customFormat="1" ht="15.7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s="15" customFormat="1" ht="15.7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</sheetData>
  <mergeCells count="7">
    <mergeCell ref="B8:D8"/>
    <mergeCell ref="Z4:Z7"/>
    <mergeCell ref="A4:D7"/>
    <mergeCell ref="E4:M4"/>
    <mergeCell ref="O4:X4"/>
    <mergeCell ref="E5:M5"/>
    <mergeCell ref="O5:X5"/>
  </mergeCells>
  <phoneticPr fontId="0" type="noConversion"/>
  <printOptions horizontalCentered="1"/>
  <pageMargins left="0.39370078740157483" right="7.874015748031496E-2" top="0.70866141732283472" bottom="0.78740157480314965" header="0.51181102362204722" footer="0.51181102362204722"/>
  <pageSetup paperSize="9" scale="90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T-4.8 </vt:lpstr>
    </vt:vector>
  </TitlesOfParts>
  <Company>ingroup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WarcomPT</cp:lastModifiedBy>
  <cp:lastPrinted>2015-08-13T08:32:24Z</cp:lastPrinted>
  <dcterms:created xsi:type="dcterms:W3CDTF">2004-08-16T17:13:42Z</dcterms:created>
  <dcterms:modified xsi:type="dcterms:W3CDTF">2015-10-12T07:53:24Z</dcterms:modified>
</cp:coreProperties>
</file>