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11640"/>
  </bookViews>
  <sheets>
    <sheet name="3.8" sheetId="1" r:id="rId1"/>
  </sheets>
  <definedNames>
    <definedName name="_xlnm.Print_Area" localSheetId="0">'3.8'!$A$1:$T$57</definedName>
  </definedNames>
  <calcPr calcId="124519"/>
</workbook>
</file>

<file path=xl/calcChain.xml><?xml version="1.0" encoding="utf-8"?>
<calcChain xmlns="http://schemas.openxmlformats.org/spreadsheetml/2006/main">
  <c r="Q22" i="1"/>
  <c r="N22"/>
  <c r="K22"/>
  <c r="H22"/>
  <c r="E22"/>
  <c r="N21"/>
  <c r="K21"/>
  <c r="H21"/>
  <c r="E21"/>
  <c r="N20"/>
  <c r="K20"/>
  <c r="H20"/>
  <c r="E20"/>
  <c r="N19"/>
  <c r="K19"/>
  <c r="H19"/>
  <c r="E19"/>
  <c r="N18"/>
  <c r="K18"/>
  <c r="H18"/>
  <c r="E18"/>
  <c r="Q17"/>
  <c r="N17"/>
  <c r="K17"/>
  <c r="H17"/>
  <c r="E17"/>
  <c r="S16"/>
  <c r="R16"/>
  <c r="Q16"/>
  <c r="P16"/>
  <c r="O16"/>
  <c r="N16"/>
  <c r="M16"/>
  <c r="L16"/>
  <c r="K16"/>
  <c r="J16"/>
  <c r="I16"/>
  <c r="H16"/>
  <c r="G16"/>
  <c r="F16"/>
  <c r="E16"/>
  <c r="K15"/>
  <c r="H15"/>
  <c r="E15"/>
  <c r="N14"/>
  <c r="K14"/>
  <c r="H14"/>
  <c r="E14"/>
  <c r="N13"/>
  <c r="K13"/>
  <c r="H13"/>
  <c r="E13"/>
  <c r="N12"/>
  <c r="K12"/>
  <c r="H12"/>
  <c r="E12"/>
  <c r="N11"/>
  <c r="K11"/>
  <c r="H11"/>
  <c r="E11"/>
  <c r="P10"/>
  <c r="O10"/>
  <c r="N10"/>
  <c r="M10"/>
  <c r="L10"/>
  <c r="K10"/>
  <c r="J10"/>
  <c r="I10"/>
  <c r="H10" s="1"/>
  <c r="G10"/>
  <c r="F10"/>
  <c r="E10" s="1"/>
  <c r="S9"/>
  <c r="R9"/>
  <c r="Q9"/>
  <c r="P9"/>
  <c r="O9"/>
  <c r="N9"/>
  <c r="M9"/>
  <c r="L9"/>
  <c r="K9"/>
  <c r="J9"/>
  <c r="I9"/>
  <c r="H9"/>
  <c r="G9"/>
  <c r="F9"/>
  <c r="E9"/>
</calcChain>
</file>

<file path=xl/sharedStrings.xml><?xml version="1.0" encoding="utf-8"?>
<sst xmlns="http://schemas.openxmlformats.org/spreadsheetml/2006/main" count="217" uniqueCount="71">
  <si>
    <t>อำเภอ</t>
  </si>
  <si>
    <t>District</t>
  </si>
  <si>
    <t>รวม</t>
  </si>
  <si>
    <t>Total</t>
  </si>
  <si>
    <t>รวมยอด</t>
  </si>
  <si>
    <t>สพท. เลย เขต 1</t>
  </si>
  <si>
    <t>Loei Primary Educational Service Area Office, Area 1</t>
  </si>
  <si>
    <t>อำเภอเมืองเลย</t>
  </si>
  <si>
    <t xml:space="preserve">   Mueang Loei District</t>
  </si>
  <si>
    <t>อำเภอนาด้วง</t>
  </si>
  <si>
    <t xml:space="preserve">   Na Duang District</t>
  </si>
  <si>
    <t>อำเภอเชียงคาน</t>
  </si>
  <si>
    <t xml:space="preserve">   Chiang Khan District</t>
  </si>
  <si>
    <t>อำเภอปากชม</t>
  </si>
  <si>
    <t xml:space="preserve">   Pak Chom District</t>
  </si>
  <si>
    <t>อำเภอท่าลี่</t>
  </si>
  <si>
    <t xml:space="preserve">   Tha Li District</t>
  </si>
  <si>
    <t>สพท. เลย เขต 2</t>
  </si>
  <si>
    <t>Loei Primary Educational Service Area Office, Area 2</t>
  </si>
  <si>
    <t>อำเภอวังสะพุง</t>
  </si>
  <si>
    <t xml:space="preserve">   Wang Saphung District</t>
  </si>
  <si>
    <t>อำเภอภูกระดึง</t>
  </si>
  <si>
    <t xml:space="preserve">   Phu Kradueng District</t>
  </si>
  <si>
    <t>อำเภอภูหลวง</t>
  </si>
  <si>
    <t xml:space="preserve">   Phu Luang District</t>
  </si>
  <si>
    <t>อำเภอผาขาว</t>
  </si>
  <si>
    <t xml:space="preserve">   Pha Khao District</t>
  </si>
  <si>
    <t>อำเภอเอราวัณ</t>
  </si>
  <si>
    <t xml:space="preserve">   Erawan District</t>
  </si>
  <si>
    <t>อำเภอหนองหิน</t>
  </si>
  <si>
    <t xml:space="preserve">   Nohg Hin District</t>
  </si>
  <si>
    <t>สพท. เลย เขต 3</t>
  </si>
  <si>
    <t>อำเภอด่านซ้าย</t>
  </si>
  <si>
    <t xml:space="preserve">   Dan Sai District</t>
  </si>
  <si>
    <t>อำเภอนาแห้ว</t>
  </si>
  <si>
    <t xml:space="preserve">   Na Haeo District</t>
  </si>
  <si>
    <t>อำเภอภูเรือ</t>
  </si>
  <si>
    <t xml:space="preserve">   Phu Ruea District</t>
  </si>
  <si>
    <t>สพม. เขต 19</t>
  </si>
  <si>
    <t>Loei Secondary Educational Service Area Office, Area 19</t>
  </si>
  <si>
    <t xml:space="preserve">   Nong Hin District</t>
  </si>
  <si>
    <t>Source :</t>
  </si>
  <si>
    <t xml:space="preserve">Table </t>
  </si>
  <si>
    <t>1. สำนักงานเขตพื้นที่การศึกษาประถมศึกษาจังหวัดเลย เขต 1, 2, 3</t>
  </si>
  <si>
    <t xml:space="preserve">1. Loei  Primary Educational Service Area Office, Area 1, 2, 3 </t>
  </si>
  <si>
    <t xml:space="preserve">2. สำนักงานเขตพื้นที่การศึกษามัธยมศึกษา เขต 19  จังหวัดเลย </t>
  </si>
  <si>
    <t xml:space="preserve">2. Loei Secondary Educational Service Area Office, Area 19 </t>
  </si>
  <si>
    <t>3. กรมส่งเสริมการปกครองส่วนท้องถิ่น</t>
  </si>
  <si>
    <t xml:space="preserve">ตาราง     </t>
  </si>
  <si>
    <t>ชาย</t>
  </si>
  <si>
    <t>หญิง</t>
  </si>
  <si>
    <t>Male</t>
  </si>
  <si>
    <t>Female</t>
  </si>
  <si>
    <t xml:space="preserve">ที่มา : </t>
  </si>
  <si>
    <t xml:space="preserve">              </t>
  </si>
  <si>
    <r>
      <rPr>
        <sz val="14"/>
        <color indexed="8"/>
        <rFont val="TH SarabunPSK"/>
        <family val="2"/>
      </rPr>
      <t>3. Department of Local Administration</t>
    </r>
  </si>
  <si>
    <t>นักเรียน จำแนกตามระดับการศึกษา และเพศ เป็นรายอำเภอ ปีการศึกษา 2558</t>
  </si>
  <si>
    <t>Student by Level of Education, Sex and District: Academic Year 2015</t>
  </si>
  <si>
    <t>ระดับการศึกษา Level of  education</t>
  </si>
  <si>
    <t>ก่อนประถมศึกษา</t>
  </si>
  <si>
    <t>ประถมศึกษา</t>
  </si>
  <si>
    <t>มัธยมต้น</t>
  </si>
  <si>
    <t>มัธยมปลาย</t>
  </si>
  <si>
    <t>Pre-elementary</t>
  </si>
  <si>
    <t>Elementary</t>
  </si>
  <si>
    <t>Lower Secondary</t>
  </si>
  <si>
    <t>Upper Secondary</t>
  </si>
  <si>
    <t>Loei  Primary Educational Service Area Office, Area 3</t>
  </si>
  <si>
    <t>N/A</t>
  </si>
  <si>
    <t>นักเรียน จำแนกตามระดับการศึกษา และเพศ เป็นรายอำเภอ ปีการศึกษา 2558 (ต่อ)</t>
  </si>
  <si>
    <t>Student by Level of Education, Sex and District: Academic Year 2015 (Contd.)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</si>
</sst>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0.0"/>
    <numFmt numFmtId="188" formatCode="_-* #,##0_-;\-* #,##0_-;_-* &quot;-&quot;??_-;_-@_-"/>
    <numFmt numFmtId="189" formatCode="#,##0_ ;\-#,##0\ "/>
  </numFmts>
  <fonts count="9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4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4" fillId="0" borderId="0"/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Border="1"/>
    <xf numFmtId="0" fontId="3" fillId="0" borderId="7" xfId="0" applyFont="1" applyBorder="1"/>
    <xf numFmtId="0" fontId="6" fillId="0" borderId="3" xfId="0" applyFont="1" applyBorder="1"/>
    <xf numFmtId="0" fontId="6" fillId="0" borderId="11" xfId="0" applyFont="1" applyBorder="1"/>
    <xf numFmtId="0" fontId="6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88" fontId="5" fillId="0" borderId="5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2" borderId="0" xfId="0" applyFont="1" applyFill="1" applyBorder="1"/>
    <xf numFmtId="0" fontId="1" fillId="2" borderId="0" xfId="0" applyFont="1" applyFill="1"/>
    <xf numFmtId="188" fontId="6" fillId="0" borderId="5" xfId="0" applyNumberFormat="1" applyFont="1" applyBorder="1"/>
    <xf numFmtId="188" fontId="6" fillId="0" borderId="5" xfId="2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188" fontId="6" fillId="0" borderId="5" xfId="2" applyNumberFormat="1" applyFont="1" applyBorder="1"/>
    <xf numFmtId="188" fontId="6" fillId="0" borderId="4" xfId="2" applyNumberFormat="1" applyFont="1" applyBorder="1"/>
    <xf numFmtId="0" fontId="6" fillId="0" borderId="5" xfId="0" applyFont="1" applyBorder="1"/>
    <xf numFmtId="0" fontId="1" fillId="0" borderId="0" xfId="0" applyFont="1" applyBorder="1"/>
    <xf numFmtId="0" fontId="6" fillId="0" borderId="4" xfId="0" applyFont="1" applyBorder="1"/>
    <xf numFmtId="189" fontId="6" fillId="0" borderId="5" xfId="2" applyNumberFormat="1" applyFont="1" applyBorder="1" applyAlignment="1">
      <alignment horizontal="right" indent="1" readingOrder="2"/>
    </xf>
    <xf numFmtId="0" fontId="3" fillId="0" borderId="0" xfId="0" applyFont="1" applyBorder="1"/>
    <xf numFmtId="0" fontId="3" fillId="0" borderId="4" xfId="0" applyFont="1" applyBorder="1"/>
    <xf numFmtId="0" fontId="5" fillId="0" borderId="0" xfId="0" applyFont="1" applyBorder="1"/>
    <xf numFmtId="0" fontId="6" fillId="0" borderId="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88" fontId="6" fillId="0" borderId="5" xfId="0" applyNumberFormat="1" applyFont="1" applyBorder="1" applyAlignment="1">
      <alignment horizontal="center" vertical="center"/>
    </xf>
    <xf numFmtId="188" fontId="6" fillId="0" borderId="5" xfId="2" applyNumberFormat="1" applyFont="1" applyBorder="1" applyAlignment="1">
      <alignment vertical="center"/>
    </xf>
    <xf numFmtId="188" fontId="6" fillId="0" borderId="4" xfId="2" applyNumberFormat="1" applyFont="1" applyBorder="1" applyAlignment="1">
      <alignment vertical="center"/>
    </xf>
    <xf numFmtId="0" fontId="3" fillId="0" borderId="11" xfId="0" applyFont="1" applyBorder="1" applyAlignment="1">
      <alignment horizontal="left" indent="1"/>
    </xf>
    <xf numFmtId="0" fontId="3" fillId="0" borderId="11" xfId="0" applyFont="1" applyBorder="1"/>
    <xf numFmtId="0" fontId="3" fillId="0" borderId="0" xfId="0" applyFont="1" applyAlignment="1">
      <alignment horizontal="right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87" fontId="5" fillId="0" borderId="0" xfId="0" quotePrefix="1" applyNumberFormat="1" applyFont="1" applyAlignment="1">
      <alignment horizontal="center"/>
    </xf>
    <xf numFmtId="187" fontId="5" fillId="0" borderId="0" xfId="0" applyNumberFormat="1" applyFont="1"/>
    <xf numFmtId="0" fontId="6" fillId="0" borderId="1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">
    <cellStyle name="เครื่องหมายจุลภาค 2" xfId="2"/>
    <cellStyle name="ปกติ" xfId="0" builtinId="0"/>
    <cellStyle name="ปกติ 2" xfId="1"/>
    <cellStyle name="ปกติ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X57"/>
  <sheetViews>
    <sheetView tabSelected="1" view="pageBreakPreview" zoomScale="70" zoomScaleSheetLayoutView="70" workbookViewId="0">
      <selection activeCell="D1" sqref="D1"/>
    </sheetView>
  </sheetViews>
  <sheetFormatPr defaultRowHeight="18.75"/>
  <cols>
    <col min="1" max="1" width="1.625" style="3" customWidth="1"/>
    <col min="2" max="2" width="5.875" style="3" customWidth="1"/>
    <col min="3" max="4" width="3.875" style="3" customWidth="1"/>
    <col min="5" max="5" width="9.625" style="3" customWidth="1"/>
    <col min="6" max="6" width="11" style="3" customWidth="1"/>
    <col min="7" max="7" width="9.625" style="3" customWidth="1"/>
    <col min="8" max="8" width="9.5" style="3" customWidth="1"/>
    <col min="9" max="9" width="8.75" style="3" customWidth="1"/>
    <col min="10" max="10" width="9.875" style="3" customWidth="1"/>
    <col min="11" max="11" width="6.25" style="3" hidden="1" customWidth="1"/>
    <col min="12" max="12" width="9.625" style="3" customWidth="1"/>
    <col min="13" max="13" width="9" style="3"/>
    <col min="14" max="14" width="10.25" style="3" customWidth="1"/>
    <col min="15" max="15" width="9" style="3"/>
    <col min="16" max="16" width="11.625" style="3" customWidth="1"/>
    <col min="17" max="19" width="9" style="3"/>
    <col min="20" max="20" width="45.125" style="3" customWidth="1"/>
    <col min="21" max="16384" width="9" style="3"/>
  </cols>
  <sheetData>
    <row r="1" spans="1:24" s="1" customFormat="1" ht="21" customHeight="1">
      <c r="A1" s="5"/>
      <c r="B1" s="5" t="s">
        <v>48</v>
      </c>
      <c r="C1" s="44">
        <v>3.8</v>
      </c>
      <c r="D1" s="5" t="s">
        <v>56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3"/>
    </row>
    <row r="2" spans="1:24" s="1" customFormat="1" ht="21" customHeight="1">
      <c r="A2" s="5"/>
      <c r="B2" s="5" t="s">
        <v>42</v>
      </c>
      <c r="C2" s="44">
        <v>3.8</v>
      </c>
      <c r="D2" s="5" t="s">
        <v>57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3"/>
    </row>
    <row r="3" spans="1:24" s="1" customFormat="1" ht="13.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3"/>
    </row>
    <row r="4" spans="1:24" ht="34.5" customHeight="1">
      <c r="A4" s="46" t="s">
        <v>0</v>
      </c>
      <c r="B4" s="46"/>
      <c r="C4" s="46"/>
      <c r="D4" s="47"/>
      <c r="E4" s="9"/>
      <c r="F4" s="10"/>
      <c r="G4" s="11"/>
      <c r="H4" s="52" t="s">
        <v>58</v>
      </c>
      <c r="I4" s="53"/>
      <c r="J4" s="53"/>
      <c r="K4" s="53"/>
      <c r="L4" s="53"/>
      <c r="M4" s="53"/>
      <c r="N4" s="53"/>
      <c r="O4" s="53"/>
      <c r="P4" s="53"/>
      <c r="Q4" s="53"/>
      <c r="R4" s="53"/>
      <c r="S4" s="54"/>
      <c r="T4" s="55" t="s">
        <v>1</v>
      </c>
      <c r="U4" s="6"/>
      <c r="V4" s="6"/>
      <c r="W4" s="6"/>
    </row>
    <row r="5" spans="1:24">
      <c r="A5" s="48"/>
      <c r="B5" s="48"/>
      <c r="C5" s="48"/>
      <c r="D5" s="49"/>
      <c r="E5" s="56" t="s">
        <v>2</v>
      </c>
      <c r="F5" s="58"/>
      <c r="G5" s="59"/>
      <c r="H5" s="55" t="s">
        <v>59</v>
      </c>
      <c r="I5" s="60"/>
      <c r="J5" s="61"/>
      <c r="K5" s="55" t="s">
        <v>60</v>
      </c>
      <c r="L5" s="60"/>
      <c r="M5" s="61"/>
      <c r="N5" s="60" t="s">
        <v>61</v>
      </c>
      <c r="O5" s="60"/>
      <c r="P5" s="61"/>
      <c r="Q5" s="62" t="s">
        <v>62</v>
      </c>
      <c r="R5" s="63"/>
      <c r="S5" s="64"/>
      <c r="T5" s="56"/>
      <c r="U5" s="6"/>
      <c r="V5" s="6"/>
      <c r="W5" s="6"/>
    </row>
    <row r="6" spans="1:24">
      <c r="A6" s="48"/>
      <c r="B6" s="48"/>
      <c r="C6" s="48"/>
      <c r="D6" s="49"/>
      <c r="E6" s="56" t="s">
        <v>3</v>
      </c>
      <c r="F6" s="58"/>
      <c r="G6" s="59"/>
      <c r="H6" s="56" t="s">
        <v>63</v>
      </c>
      <c r="I6" s="58"/>
      <c r="J6" s="59"/>
      <c r="K6" s="56" t="s">
        <v>64</v>
      </c>
      <c r="L6" s="58"/>
      <c r="M6" s="59"/>
      <c r="N6" s="65" t="s">
        <v>65</v>
      </c>
      <c r="O6" s="65"/>
      <c r="P6" s="66"/>
      <c r="Q6" s="67" t="s">
        <v>66</v>
      </c>
      <c r="R6" s="65"/>
      <c r="S6" s="66"/>
      <c r="T6" s="56"/>
      <c r="U6" s="6"/>
      <c r="V6" s="6"/>
      <c r="W6" s="6"/>
    </row>
    <row r="7" spans="1:24">
      <c r="A7" s="48"/>
      <c r="B7" s="48"/>
      <c r="C7" s="48"/>
      <c r="D7" s="49"/>
      <c r="E7" s="12" t="s">
        <v>2</v>
      </c>
      <c r="F7" s="12" t="s">
        <v>49</v>
      </c>
      <c r="G7" s="13" t="s">
        <v>50</v>
      </c>
      <c r="H7" s="12" t="s">
        <v>2</v>
      </c>
      <c r="I7" s="12" t="s">
        <v>49</v>
      </c>
      <c r="J7" s="13" t="s">
        <v>50</v>
      </c>
      <c r="K7" s="12" t="s">
        <v>2</v>
      </c>
      <c r="L7" s="12" t="s">
        <v>49</v>
      </c>
      <c r="M7" s="13" t="s">
        <v>50</v>
      </c>
      <c r="N7" s="12" t="s">
        <v>2</v>
      </c>
      <c r="O7" s="12" t="s">
        <v>49</v>
      </c>
      <c r="P7" s="13" t="s">
        <v>50</v>
      </c>
      <c r="Q7" s="12" t="s">
        <v>2</v>
      </c>
      <c r="R7" s="12" t="s">
        <v>49</v>
      </c>
      <c r="S7" s="13" t="s">
        <v>50</v>
      </c>
      <c r="T7" s="56"/>
      <c r="U7" s="6"/>
      <c r="V7" s="6"/>
      <c r="W7" s="6"/>
    </row>
    <row r="8" spans="1:24" ht="15" customHeight="1">
      <c r="A8" s="50"/>
      <c r="B8" s="50"/>
      <c r="C8" s="50"/>
      <c r="D8" s="51"/>
      <c r="E8" s="14" t="s">
        <v>3</v>
      </c>
      <c r="F8" s="14" t="s">
        <v>51</v>
      </c>
      <c r="G8" s="15" t="s">
        <v>52</v>
      </c>
      <c r="H8" s="14" t="s">
        <v>3</v>
      </c>
      <c r="I8" s="14" t="s">
        <v>51</v>
      </c>
      <c r="J8" s="15" t="s">
        <v>52</v>
      </c>
      <c r="K8" s="14" t="s">
        <v>3</v>
      </c>
      <c r="L8" s="14" t="s">
        <v>51</v>
      </c>
      <c r="M8" s="15" t="s">
        <v>52</v>
      </c>
      <c r="N8" s="14" t="s">
        <v>3</v>
      </c>
      <c r="O8" s="14" t="s">
        <v>51</v>
      </c>
      <c r="P8" s="15" t="s">
        <v>52</v>
      </c>
      <c r="Q8" s="14" t="s">
        <v>3</v>
      </c>
      <c r="R8" s="14" t="s">
        <v>51</v>
      </c>
      <c r="S8" s="15" t="s">
        <v>52</v>
      </c>
      <c r="T8" s="57"/>
      <c r="U8" s="6"/>
      <c r="V8" s="6"/>
      <c r="W8" s="6"/>
    </row>
    <row r="9" spans="1:24" s="1" customFormat="1">
      <c r="A9" s="68" t="s">
        <v>4</v>
      </c>
      <c r="B9" s="68"/>
      <c r="C9" s="68"/>
      <c r="D9" s="69"/>
      <c r="E9" s="16">
        <f>SUM(F9:G9)</f>
        <v>71059</v>
      </c>
      <c r="F9" s="16">
        <f>F10+F16+F38</f>
        <v>34643</v>
      </c>
      <c r="G9" s="16">
        <f>G10+G16+G38</f>
        <v>36416</v>
      </c>
      <c r="H9" s="16">
        <f>SUM(I9:J9)</f>
        <v>9897</v>
      </c>
      <c r="I9" s="16">
        <f t="shared" ref="I9:J9" si="0">I10+I16+I38</f>
        <v>5117</v>
      </c>
      <c r="J9" s="16">
        <f t="shared" si="0"/>
        <v>4780</v>
      </c>
      <c r="K9" s="16">
        <f>SUM(L9:M9)</f>
        <v>33355</v>
      </c>
      <c r="L9" s="16">
        <f>L10+L16+L38</f>
        <v>17089</v>
      </c>
      <c r="M9" s="16">
        <f t="shared" ref="M9" si="1">M10+M16+M38</f>
        <v>16266</v>
      </c>
      <c r="N9" s="16">
        <f t="shared" ref="N9:N14" si="2">SUM(O9:P9)</f>
        <v>17610</v>
      </c>
      <c r="O9" s="16">
        <f t="shared" ref="O9:P9" si="3">O10+O16+O38</f>
        <v>8463</v>
      </c>
      <c r="P9" s="16">
        <f t="shared" si="3"/>
        <v>9147</v>
      </c>
      <c r="Q9" s="16">
        <f>SUM(R9:S9)</f>
        <v>10197</v>
      </c>
      <c r="R9" s="16">
        <f t="shared" ref="R9:S9" si="4">R10+R16+R38</f>
        <v>3974</v>
      </c>
      <c r="S9" s="16">
        <f t="shared" si="4"/>
        <v>6223</v>
      </c>
      <c r="T9" s="42" t="s">
        <v>3</v>
      </c>
      <c r="U9" s="43"/>
      <c r="V9" s="43"/>
      <c r="W9" s="17"/>
      <c r="X9" s="3"/>
    </row>
    <row r="10" spans="1:24" s="1" customFormat="1" ht="20.100000000000001" customHeight="1">
      <c r="B10" s="18" t="s">
        <v>5</v>
      </c>
      <c r="C10" s="19"/>
      <c r="D10" s="19"/>
      <c r="E10" s="20">
        <f t="shared" ref="E10:E15" si="5">SUM(F10:G10)</f>
        <v>21347</v>
      </c>
      <c r="F10" s="20">
        <f>SUM(F11:F15)</f>
        <v>11125</v>
      </c>
      <c r="G10" s="20">
        <f>SUM(G11:G15)</f>
        <v>10222</v>
      </c>
      <c r="H10" s="20">
        <f t="shared" ref="H10:H15" si="6">SUM(I10:J10)</f>
        <v>3742</v>
      </c>
      <c r="I10" s="20">
        <f>SUM(I11:I15)</f>
        <v>1929</v>
      </c>
      <c r="J10" s="20">
        <f t="shared" ref="J10:P10" si="7">SUM(J11:J15)</f>
        <v>1813</v>
      </c>
      <c r="K10" s="20">
        <f t="shared" ref="K10:K15" si="8">SUM(L10:M10)</f>
        <v>15325</v>
      </c>
      <c r="L10" s="20">
        <f t="shared" si="7"/>
        <v>7950</v>
      </c>
      <c r="M10" s="20">
        <f t="shared" si="7"/>
        <v>7375</v>
      </c>
      <c r="N10" s="20">
        <f t="shared" si="2"/>
        <v>2280</v>
      </c>
      <c r="O10" s="20">
        <f t="shared" si="7"/>
        <v>1246</v>
      </c>
      <c r="P10" s="20">
        <f t="shared" si="7"/>
        <v>1034</v>
      </c>
      <c r="Q10" s="21">
        <v>0</v>
      </c>
      <c r="R10" s="21">
        <v>0</v>
      </c>
      <c r="S10" s="21">
        <v>0</v>
      </c>
      <c r="T10" s="1" t="s">
        <v>6</v>
      </c>
      <c r="W10" s="6"/>
      <c r="X10" s="3"/>
    </row>
    <row r="11" spans="1:24" ht="20.100000000000001" customHeight="1">
      <c r="B11" s="22" t="s">
        <v>7</v>
      </c>
      <c r="E11" s="20">
        <f t="shared" si="5"/>
        <v>7920</v>
      </c>
      <c r="F11" s="23">
        <v>4170</v>
      </c>
      <c r="G11" s="24">
        <v>3750</v>
      </c>
      <c r="H11" s="20">
        <f t="shared" si="6"/>
        <v>1055</v>
      </c>
      <c r="I11" s="23">
        <v>540</v>
      </c>
      <c r="J11" s="24">
        <v>515</v>
      </c>
      <c r="K11" s="20">
        <f t="shared" si="8"/>
        <v>6145</v>
      </c>
      <c r="L11" s="25">
        <v>3195</v>
      </c>
      <c r="M11" s="24">
        <v>2950</v>
      </c>
      <c r="N11" s="20">
        <f t="shared" si="2"/>
        <v>720</v>
      </c>
      <c r="O11" s="23">
        <v>435</v>
      </c>
      <c r="P11" s="23">
        <v>285</v>
      </c>
      <c r="Q11" s="21">
        <v>0</v>
      </c>
      <c r="R11" s="21">
        <v>0</v>
      </c>
      <c r="S11" s="21">
        <v>0</v>
      </c>
      <c r="T11" s="3" t="s">
        <v>8</v>
      </c>
      <c r="W11" s="6"/>
    </row>
    <row r="12" spans="1:24" ht="20.100000000000001" customHeight="1">
      <c r="B12" s="22" t="s">
        <v>9</v>
      </c>
      <c r="E12" s="20">
        <f t="shared" si="5"/>
        <v>1761</v>
      </c>
      <c r="F12" s="23">
        <v>925</v>
      </c>
      <c r="G12" s="24">
        <v>836</v>
      </c>
      <c r="H12" s="20">
        <f t="shared" si="6"/>
        <v>340</v>
      </c>
      <c r="I12" s="23">
        <v>180</v>
      </c>
      <c r="J12" s="24">
        <v>160</v>
      </c>
      <c r="K12" s="20">
        <f t="shared" si="8"/>
        <v>1162</v>
      </c>
      <c r="L12" s="23">
        <v>610</v>
      </c>
      <c r="M12" s="24">
        <v>552</v>
      </c>
      <c r="N12" s="20">
        <f t="shared" si="2"/>
        <v>259</v>
      </c>
      <c r="O12" s="23">
        <v>135</v>
      </c>
      <c r="P12" s="23">
        <v>124</v>
      </c>
      <c r="Q12" s="21">
        <v>0</v>
      </c>
      <c r="R12" s="21">
        <v>0</v>
      </c>
      <c r="S12" s="21">
        <v>0</v>
      </c>
      <c r="T12" s="3" t="s">
        <v>10</v>
      </c>
      <c r="W12" s="6"/>
    </row>
    <row r="13" spans="1:24" ht="20.100000000000001" customHeight="1">
      <c r="B13" s="22" t="s">
        <v>11</v>
      </c>
      <c r="E13" s="20">
        <f t="shared" si="5"/>
        <v>5016</v>
      </c>
      <c r="F13" s="23">
        <v>2546</v>
      </c>
      <c r="G13" s="24">
        <v>2470</v>
      </c>
      <c r="H13" s="20">
        <f t="shared" si="6"/>
        <v>1007</v>
      </c>
      <c r="I13" s="23">
        <v>517</v>
      </c>
      <c r="J13" s="24">
        <v>490</v>
      </c>
      <c r="K13" s="20">
        <f t="shared" si="8"/>
        <v>3593</v>
      </c>
      <c r="L13" s="23">
        <v>1835</v>
      </c>
      <c r="M13" s="24">
        <v>1758</v>
      </c>
      <c r="N13" s="20">
        <f t="shared" si="2"/>
        <v>416</v>
      </c>
      <c r="O13" s="23">
        <v>194</v>
      </c>
      <c r="P13" s="23">
        <v>222</v>
      </c>
      <c r="Q13" s="21">
        <v>0</v>
      </c>
      <c r="R13" s="21">
        <v>0</v>
      </c>
      <c r="S13" s="21">
        <v>0</v>
      </c>
      <c r="T13" s="3" t="s">
        <v>12</v>
      </c>
      <c r="W13" s="6"/>
    </row>
    <row r="14" spans="1:24" ht="20.100000000000001" customHeight="1">
      <c r="B14" s="22" t="s">
        <v>13</v>
      </c>
      <c r="E14" s="20">
        <f t="shared" si="5"/>
        <v>4262</v>
      </c>
      <c r="F14" s="23">
        <v>2226</v>
      </c>
      <c r="G14" s="24">
        <v>2036</v>
      </c>
      <c r="H14" s="20">
        <f t="shared" si="6"/>
        <v>985</v>
      </c>
      <c r="I14" s="23">
        <v>518</v>
      </c>
      <c r="J14" s="24">
        <v>467</v>
      </c>
      <c r="K14" s="20">
        <f t="shared" si="8"/>
        <v>2780</v>
      </c>
      <c r="L14" s="23">
        <v>1445</v>
      </c>
      <c r="M14" s="24">
        <v>1335</v>
      </c>
      <c r="N14" s="20">
        <f t="shared" si="2"/>
        <v>497</v>
      </c>
      <c r="O14" s="23">
        <v>263</v>
      </c>
      <c r="P14" s="23">
        <v>234</v>
      </c>
      <c r="Q14" s="21">
        <v>0</v>
      </c>
      <c r="R14" s="21">
        <v>0</v>
      </c>
      <c r="S14" s="21">
        <v>0</v>
      </c>
      <c r="T14" s="3" t="s">
        <v>14</v>
      </c>
      <c r="W14" s="6"/>
    </row>
    <row r="15" spans="1:24" ht="20.100000000000001" customHeight="1">
      <c r="B15" s="22" t="s">
        <v>15</v>
      </c>
      <c r="E15" s="20">
        <f t="shared" si="5"/>
        <v>2388</v>
      </c>
      <c r="F15" s="23">
        <v>1258</v>
      </c>
      <c r="G15" s="24">
        <v>1130</v>
      </c>
      <c r="H15" s="20">
        <f t="shared" si="6"/>
        <v>355</v>
      </c>
      <c r="I15" s="23">
        <v>174</v>
      </c>
      <c r="J15" s="24">
        <v>181</v>
      </c>
      <c r="K15" s="20">
        <f t="shared" si="8"/>
        <v>1645</v>
      </c>
      <c r="L15" s="23">
        <v>865</v>
      </c>
      <c r="M15" s="24">
        <v>780</v>
      </c>
      <c r="N15" s="21">
        <v>0</v>
      </c>
      <c r="O15" s="23">
        <v>219</v>
      </c>
      <c r="P15" s="23">
        <v>169</v>
      </c>
      <c r="Q15" s="21">
        <v>0</v>
      </c>
      <c r="R15" s="21">
        <v>0</v>
      </c>
      <c r="S15" s="21">
        <v>0</v>
      </c>
      <c r="T15" s="3" t="s">
        <v>16</v>
      </c>
      <c r="W15" s="6"/>
    </row>
    <row r="16" spans="1:24" s="1" customFormat="1" ht="20.100000000000001" customHeight="1">
      <c r="B16" s="18" t="s">
        <v>17</v>
      </c>
      <c r="C16" s="19"/>
      <c r="D16" s="19"/>
      <c r="E16" s="20">
        <f>SUM(E17:E22)</f>
        <v>27977</v>
      </c>
      <c r="F16" s="20">
        <f t="shared" ref="F16:S16" si="9">SUM(F17:F22)</f>
        <v>14393</v>
      </c>
      <c r="G16" s="20">
        <f t="shared" si="9"/>
        <v>13584</v>
      </c>
      <c r="H16" s="20">
        <f t="shared" si="9"/>
        <v>6155</v>
      </c>
      <c r="I16" s="20">
        <f t="shared" si="9"/>
        <v>3188</v>
      </c>
      <c r="J16" s="20">
        <f t="shared" si="9"/>
        <v>2967</v>
      </c>
      <c r="K16" s="20">
        <f t="shared" si="9"/>
        <v>18030</v>
      </c>
      <c r="L16" s="20">
        <f t="shared" si="9"/>
        <v>9139</v>
      </c>
      <c r="M16" s="20">
        <f t="shared" si="9"/>
        <v>8891</v>
      </c>
      <c r="N16" s="20">
        <f t="shared" si="9"/>
        <v>3740</v>
      </c>
      <c r="O16" s="20">
        <f t="shared" si="9"/>
        <v>2035</v>
      </c>
      <c r="P16" s="20">
        <f t="shared" si="9"/>
        <v>1705</v>
      </c>
      <c r="Q16" s="20">
        <f t="shared" si="9"/>
        <v>52</v>
      </c>
      <c r="R16" s="20">
        <f t="shared" si="9"/>
        <v>31</v>
      </c>
      <c r="S16" s="20">
        <f t="shared" si="9"/>
        <v>21</v>
      </c>
      <c r="T16" s="1" t="s">
        <v>18</v>
      </c>
      <c r="W16" s="6"/>
      <c r="X16" s="3"/>
    </row>
    <row r="17" spans="1:24" ht="20.100000000000001" customHeight="1">
      <c r="B17" s="22" t="s">
        <v>19</v>
      </c>
      <c r="E17" s="23">
        <f t="shared" ref="E17:E22" si="10">SUM(F17:G17)</f>
        <v>10291</v>
      </c>
      <c r="F17" s="23">
        <v>5277</v>
      </c>
      <c r="G17" s="24">
        <v>5014</v>
      </c>
      <c r="H17" s="23">
        <f t="shared" ref="H17:H22" si="11">SUM(I17:J17)</f>
        <v>2259</v>
      </c>
      <c r="I17" s="23">
        <v>1162</v>
      </c>
      <c r="J17" s="24">
        <v>1097</v>
      </c>
      <c r="K17" s="23">
        <f t="shared" ref="K17:K22" si="12">SUM(L17:M17)</f>
        <v>6795</v>
      </c>
      <c r="L17" s="23">
        <v>3434</v>
      </c>
      <c r="M17" s="24">
        <v>3361</v>
      </c>
      <c r="N17" s="23">
        <f t="shared" ref="N17:N22" si="13">SUM(O17:P17)</f>
        <v>1218</v>
      </c>
      <c r="O17" s="23">
        <v>669</v>
      </c>
      <c r="P17" s="23">
        <v>549</v>
      </c>
      <c r="Q17" s="23">
        <f t="shared" ref="Q17:Q22" si="14">SUM(R17:S17)</f>
        <v>19</v>
      </c>
      <c r="R17" s="23">
        <v>12</v>
      </c>
      <c r="S17" s="24">
        <v>7</v>
      </c>
      <c r="T17" s="3" t="s">
        <v>20</v>
      </c>
      <c r="W17" s="6"/>
    </row>
    <row r="18" spans="1:24" ht="20.100000000000001" customHeight="1">
      <c r="B18" s="22" t="s">
        <v>21</v>
      </c>
      <c r="E18" s="23">
        <f t="shared" si="10"/>
        <v>3792</v>
      </c>
      <c r="F18" s="23">
        <v>1940</v>
      </c>
      <c r="G18" s="24">
        <v>1852</v>
      </c>
      <c r="H18" s="23">
        <f t="shared" si="11"/>
        <v>779</v>
      </c>
      <c r="I18" s="23">
        <v>402</v>
      </c>
      <c r="J18" s="24">
        <v>377</v>
      </c>
      <c r="K18" s="23">
        <f t="shared" si="12"/>
        <v>2416</v>
      </c>
      <c r="L18" s="23">
        <v>1240</v>
      </c>
      <c r="M18" s="24">
        <v>1176</v>
      </c>
      <c r="N18" s="23">
        <f t="shared" si="13"/>
        <v>597</v>
      </c>
      <c r="O18" s="23">
        <v>298</v>
      </c>
      <c r="P18" s="23">
        <v>299</v>
      </c>
      <c r="Q18" s="21">
        <v>0</v>
      </c>
      <c r="R18" s="21">
        <v>0</v>
      </c>
      <c r="S18" s="21">
        <v>0</v>
      </c>
      <c r="T18" s="3" t="s">
        <v>22</v>
      </c>
      <c r="W18" s="6"/>
    </row>
    <row r="19" spans="1:24" ht="20.100000000000001" customHeight="1">
      <c r="B19" s="22" t="s">
        <v>23</v>
      </c>
      <c r="E19" s="23">
        <f t="shared" si="10"/>
        <v>2291</v>
      </c>
      <c r="F19" s="23">
        <v>1195</v>
      </c>
      <c r="G19" s="24">
        <v>1096</v>
      </c>
      <c r="H19" s="23">
        <f t="shared" si="11"/>
        <v>502</v>
      </c>
      <c r="I19" s="23">
        <v>235</v>
      </c>
      <c r="J19" s="24">
        <v>267</v>
      </c>
      <c r="K19" s="23">
        <f t="shared" si="12"/>
        <v>1467</v>
      </c>
      <c r="L19" s="23">
        <v>766</v>
      </c>
      <c r="M19" s="24">
        <v>701</v>
      </c>
      <c r="N19" s="23">
        <f t="shared" si="13"/>
        <v>322</v>
      </c>
      <c r="O19" s="23">
        <v>194</v>
      </c>
      <c r="P19" s="23">
        <v>128</v>
      </c>
      <c r="Q19" s="21">
        <v>0</v>
      </c>
      <c r="R19" s="21">
        <v>0</v>
      </c>
      <c r="S19" s="21">
        <v>0</v>
      </c>
      <c r="T19" s="3" t="s">
        <v>24</v>
      </c>
      <c r="W19" s="6"/>
    </row>
    <row r="20" spans="1:24" ht="20.100000000000001" customHeight="1">
      <c r="B20" s="22" t="s">
        <v>25</v>
      </c>
      <c r="E20" s="23">
        <f t="shared" si="10"/>
        <v>4219</v>
      </c>
      <c r="F20" s="23">
        <v>2208</v>
      </c>
      <c r="G20" s="24">
        <v>2011</v>
      </c>
      <c r="H20" s="23">
        <f t="shared" si="11"/>
        <v>887</v>
      </c>
      <c r="I20" s="23">
        <v>473</v>
      </c>
      <c r="J20" s="24">
        <v>414</v>
      </c>
      <c r="K20" s="23">
        <f t="shared" si="12"/>
        <v>2611</v>
      </c>
      <c r="L20" s="23">
        <v>1339</v>
      </c>
      <c r="M20" s="24">
        <v>1272</v>
      </c>
      <c r="N20" s="23">
        <f t="shared" si="13"/>
        <v>721</v>
      </c>
      <c r="O20" s="23">
        <v>396</v>
      </c>
      <c r="P20" s="23">
        <v>325</v>
      </c>
      <c r="Q20" s="21">
        <v>0</v>
      </c>
      <c r="R20" s="21">
        <v>0</v>
      </c>
      <c r="S20" s="21">
        <v>0</v>
      </c>
      <c r="T20" s="3" t="s">
        <v>26</v>
      </c>
      <c r="W20" s="6"/>
    </row>
    <row r="21" spans="1:24" ht="20.100000000000001" customHeight="1">
      <c r="B21" s="22" t="s">
        <v>27</v>
      </c>
      <c r="E21" s="23">
        <f t="shared" si="10"/>
        <v>2968</v>
      </c>
      <c r="F21" s="23">
        <v>1509</v>
      </c>
      <c r="G21" s="24">
        <v>1459</v>
      </c>
      <c r="H21" s="23">
        <f t="shared" si="11"/>
        <v>604</v>
      </c>
      <c r="I21" s="23">
        <v>309</v>
      </c>
      <c r="J21" s="24">
        <v>295</v>
      </c>
      <c r="K21" s="23">
        <f t="shared" si="12"/>
        <v>2028</v>
      </c>
      <c r="L21" s="23">
        <v>1019</v>
      </c>
      <c r="M21" s="24">
        <v>1009</v>
      </c>
      <c r="N21" s="23">
        <f t="shared" si="13"/>
        <v>336</v>
      </c>
      <c r="O21" s="23">
        <v>181</v>
      </c>
      <c r="P21" s="23">
        <v>155</v>
      </c>
      <c r="Q21" s="21">
        <v>0</v>
      </c>
      <c r="R21" s="21">
        <v>0</v>
      </c>
      <c r="S21" s="21">
        <v>0</v>
      </c>
      <c r="T21" s="3" t="s">
        <v>28</v>
      </c>
      <c r="W21" s="6"/>
    </row>
    <row r="22" spans="1:24" ht="20.100000000000001" customHeight="1">
      <c r="B22" s="22" t="s">
        <v>29</v>
      </c>
      <c r="E22" s="23">
        <f t="shared" si="10"/>
        <v>4416</v>
      </c>
      <c r="F22" s="23">
        <v>2264</v>
      </c>
      <c r="G22" s="24">
        <v>2152</v>
      </c>
      <c r="H22" s="23">
        <f t="shared" si="11"/>
        <v>1124</v>
      </c>
      <c r="I22" s="23">
        <v>607</v>
      </c>
      <c r="J22" s="24">
        <v>517</v>
      </c>
      <c r="K22" s="23">
        <f t="shared" si="12"/>
        <v>2713</v>
      </c>
      <c r="L22" s="23">
        <v>1341</v>
      </c>
      <c r="M22" s="24">
        <v>1372</v>
      </c>
      <c r="N22" s="23">
        <f t="shared" si="13"/>
        <v>546</v>
      </c>
      <c r="O22" s="23">
        <v>297</v>
      </c>
      <c r="P22" s="23">
        <v>249</v>
      </c>
      <c r="Q22" s="23">
        <f t="shared" si="14"/>
        <v>33</v>
      </c>
      <c r="R22" s="23">
        <v>19</v>
      </c>
      <c r="S22" s="24">
        <v>14</v>
      </c>
      <c r="T22" s="3" t="s">
        <v>30</v>
      </c>
      <c r="W22" s="6"/>
    </row>
    <row r="23" spans="1:24" s="1" customFormat="1" ht="20.100000000000001" customHeight="1">
      <c r="B23" s="26" t="s">
        <v>31</v>
      </c>
      <c r="E23" s="25"/>
      <c r="F23" s="25"/>
      <c r="G23" s="27"/>
      <c r="H23" s="25"/>
      <c r="I23" s="25"/>
      <c r="J23" s="27"/>
      <c r="K23" s="25"/>
      <c r="L23" s="25"/>
      <c r="M23" s="27"/>
      <c r="N23" s="25"/>
      <c r="O23" s="25"/>
      <c r="P23" s="25"/>
      <c r="Q23" s="25"/>
      <c r="R23" s="25"/>
      <c r="S23" s="27"/>
      <c r="T23" s="1" t="s">
        <v>67</v>
      </c>
      <c r="W23" s="6"/>
      <c r="X23" s="3"/>
    </row>
    <row r="24" spans="1:24" ht="20.100000000000001" customHeight="1">
      <c r="B24" s="22" t="s">
        <v>32</v>
      </c>
      <c r="E24" s="28" t="s">
        <v>68</v>
      </c>
      <c r="F24" s="28" t="s">
        <v>68</v>
      </c>
      <c r="G24" s="28" t="s">
        <v>68</v>
      </c>
      <c r="H24" s="28" t="s">
        <v>68</v>
      </c>
      <c r="I24" s="28" t="s">
        <v>68</v>
      </c>
      <c r="J24" s="28" t="s">
        <v>68</v>
      </c>
      <c r="K24" s="28" t="s">
        <v>68</v>
      </c>
      <c r="L24" s="28" t="s">
        <v>68</v>
      </c>
      <c r="M24" s="28" t="s">
        <v>68</v>
      </c>
      <c r="N24" s="28" t="s">
        <v>68</v>
      </c>
      <c r="O24" s="28" t="s">
        <v>68</v>
      </c>
      <c r="P24" s="28" t="s">
        <v>68</v>
      </c>
      <c r="Q24" s="28" t="s">
        <v>68</v>
      </c>
      <c r="R24" s="28" t="s">
        <v>68</v>
      </c>
      <c r="S24" s="28" t="s">
        <v>68</v>
      </c>
      <c r="T24" s="3" t="s">
        <v>33</v>
      </c>
      <c r="W24" s="6"/>
    </row>
    <row r="25" spans="1:24" ht="20.100000000000001" customHeight="1">
      <c r="B25" s="22" t="s">
        <v>34</v>
      </c>
      <c r="E25" s="28" t="s">
        <v>68</v>
      </c>
      <c r="F25" s="28" t="s">
        <v>68</v>
      </c>
      <c r="G25" s="28" t="s">
        <v>68</v>
      </c>
      <c r="H25" s="28" t="s">
        <v>68</v>
      </c>
      <c r="I25" s="28" t="s">
        <v>68</v>
      </c>
      <c r="J25" s="28" t="s">
        <v>68</v>
      </c>
      <c r="K25" s="28" t="s">
        <v>68</v>
      </c>
      <c r="L25" s="28" t="s">
        <v>68</v>
      </c>
      <c r="M25" s="28" t="s">
        <v>68</v>
      </c>
      <c r="N25" s="28" t="s">
        <v>68</v>
      </c>
      <c r="O25" s="28" t="s">
        <v>68</v>
      </c>
      <c r="P25" s="28" t="s">
        <v>68</v>
      </c>
      <c r="Q25" s="28" t="s">
        <v>68</v>
      </c>
      <c r="R25" s="28" t="s">
        <v>68</v>
      </c>
      <c r="S25" s="28" t="s">
        <v>68</v>
      </c>
      <c r="T25" s="3" t="s">
        <v>35</v>
      </c>
      <c r="W25" s="6"/>
    </row>
    <row r="26" spans="1:24" ht="20.100000000000001" customHeight="1">
      <c r="A26" s="29"/>
      <c r="B26" s="22" t="s">
        <v>36</v>
      </c>
      <c r="C26" s="29"/>
      <c r="D26" s="30"/>
      <c r="E26" s="28" t="s">
        <v>68</v>
      </c>
      <c r="F26" s="28" t="s">
        <v>68</v>
      </c>
      <c r="G26" s="28" t="s">
        <v>68</v>
      </c>
      <c r="H26" s="28" t="s">
        <v>68</v>
      </c>
      <c r="I26" s="28" t="s">
        <v>68</v>
      </c>
      <c r="J26" s="28" t="s">
        <v>68</v>
      </c>
      <c r="K26" s="28" t="s">
        <v>68</v>
      </c>
      <c r="L26" s="28" t="s">
        <v>68</v>
      </c>
      <c r="M26" s="28" t="s">
        <v>68</v>
      </c>
      <c r="N26" s="28" t="s">
        <v>68</v>
      </c>
      <c r="O26" s="28" t="s">
        <v>68</v>
      </c>
      <c r="P26" s="28" t="s">
        <v>68</v>
      </c>
      <c r="Q26" s="28" t="s">
        <v>68</v>
      </c>
      <c r="R26" s="28" t="s">
        <v>68</v>
      </c>
      <c r="S26" s="28" t="s">
        <v>68</v>
      </c>
      <c r="T26" s="8" t="s">
        <v>37</v>
      </c>
      <c r="W26" s="5"/>
    </row>
    <row r="27" spans="1:24">
      <c r="A27" s="29"/>
      <c r="B27" s="22"/>
      <c r="C27" s="29"/>
      <c r="D27" s="29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29"/>
      <c r="W27" s="5"/>
    </row>
    <row r="28" spans="1:24" s="2" customFormat="1" ht="21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5"/>
      <c r="V28" s="5"/>
      <c r="W28" s="5"/>
      <c r="X28" s="3"/>
    </row>
    <row r="29" spans="1:24" s="2" customFormat="1" ht="20.25" customHeight="1">
      <c r="A29" s="5"/>
      <c r="B29" s="5" t="s">
        <v>48</v>
      </c>
      <c r="C29" s="44">
        <v>3.8</v>
      </c>
      <c r="D29" s="5" t="s">
        <v>69</v>
      </c>
      <c r="E29" s="5"/>
      <c r="F29" s="5"/>
      <c r="G29" s="5"/>
      <c r="H29" s="5"/>
      <c r="I29" s="5"/>
      <c r="J29" s="5"/>
      <c r="K29" s="5"/>
      <c r="L29" s="5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3"/>
    </row>
    <row r="30" spans="1:24" ht="17.25" customHeight="1">
      <c r="A30" s="5"/>
      <c r="B30" s="5" t="s">
        <v>42</v>
      </c>
      <c r="C30" s="44">
        <v>3.8</v>
      </c>
      <c r="D30" s="5" t="s">
        <v>70</v>
      </c>
      <c r="E30" s="5"/>
      <c r="F30" s="5"/>
      <c r="G30" s="5"/>
      <c r="H30" s="5"/>
      <c r="I30" s="45"/>
      <c r="J30" s="5"/>
      <c r="K30" s="5"/>
      <c r="L30" s="5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4" ht="26.2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4">
      <c r="A32" s="46" t="s">
        <v>0</v>
      </c>
      <c r="B32" s="46"/>
      <c r="C32" s="46"/>
      <c r="D32" s="47"/>
      <c r="E32" s="9"/>
      <c r="F32" s="10"/>
      <c r="G32" s="11"/>
      <c r="H32" s="52" t="s">
        <v>58</v>
      </c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  <c r="T32" s="55" t="s">
        <v>1</v>
      </c>
      <c r="U32" s="6"/>
      <c r="V32" s="6"/>
      <c r="W32" s="6"/>
    </row>
    <row r="33" spans="1:24">
      <c r="A33" s="48"/>
      <c r="B33" s="48"/>
      <c r="C33" s="48"/>
      <c r="D33" s="49"/>
      <c r="E33" s="56" t="s">
        <v>2</v>
      </c>
      <c r="F33" s="58"/>
      <c r="G33" s="59"/>
      <c r="H33" s="55" t="s">
        <v>59</v>
      </c>
      <c r="I33" s="60"/>
      <c r="J33" s="61"/>
      <c r="K33" s="55" t="s">
        <v>60</v>
      </c>
      <c r="L33" s="60"/>
      <c r="M33" s="61"/>
      <c r="N33" s="60" t="s">
        <v>61</v>
      </c>
      <c r="O33" s="60"/>
      <c r="P33" s="61"/>
      <c r="Q33" s="62" t="s">
        <v>62</v>
      </c>
      <c r="R33" s="63"/>
      <c r="S33" s="64"/>
      <c r="T33" s="56"/>
      <c r="U33" s="6"/>
      <c r="V33" s="6"/>
      <c r="W33" s="6"/>
    </row>
    <row r="34" spans="1:24" ht="18.75" customHeight="1">
      <c r="A34" s="48"/>
      <c r="B34" s="48"/>
      <c r="C34" s="48"/>
      <c r="D34" s="49"/>
      <c r="E34" s="56" t="s">
        <v>3</v>
      </c>
      <c r="F34" s="58"/>
      <c r="G34" s="59"/>
      <c r="H34" s="56" t="s">
        <v>63</v>
      </c>
      <c r="I34" s="58"/>
      <c r="J34" s="59"/>
      <c r="K34" s="56" t="s">
        <v>64</v>
      </c>
      <c r="L34" s="58"/>
      <c r="M34" s="59"/>
      <c r="N34" s="65" t="s">
        <v>65</v>
      </c>
      <c r="O34" s="65"/>
      <c r="P34" s="66"/>
      <c r="Q34" s="67" t="s">
        <v>66</v>
      </c>
      <c r="R34" s="65"/>
      <c r="S34" s="66"/>
      <c r="T34" s="56"/>
      <c r="U34" s="6"/>
      <c r="V34" s="6"/>
      <c r="W34" s="6"/>
    </row>
    <row r="35" spans="1:24" s="1" customFormat="1" ht="20.100000000000001" customHeight="1">
      <c r="A35" s="48"/>
      <c r="B35" s="48"/>
      <c r="C35" s="48"/>
      <c r="D35" s="49"/>
      <c r="E35" s="12" t="s">
        <v>2</v>
      </c>
      <c r="F35" s="12" t="s">
        <v>49</v>
      </c>
      <c r="G35" s="13" t="s">
        <v>50</v>
      </c>
      <c r="H35" s="12" t="s">
        <v>2</v>
      </c>
      <c r="I35" s="12" t="s">
        <v>49</v>
      </c>
      <c r="J35" s="13" t="s">
        <v>50</v>
      </c>
      <c r="K35" s="12" t="s">
        <v>2</v>
      </c>
      <c r="L35" s="12" t="s">
        <v>49</v>
      </c>
      <c r="M35" s="13" t="s">
        <v>50</v>
      </c>
      <c r="N35" s="12" t="s">
        <v>2</v>
      </c>
      <c r="O35" s="12" t="s">
        <v>49</v>
      </c>
      <c r="P35" s="13" t="s">
        <v>50</v>
      </c>
      <c r="Q35" s="12" t="s">
        <v>2</v>
      </c>
      <c r="R35" s="12" t="s">
        <v>49</v>
      </c>
      <c r="S35" s="13" t="s">
        <v>50</v>
      </c>
      <c r="T35" s="56"/>
      <c r="U35" s="6"/>
      <c r="V35" s="6"/>
      <c r="W35" s="6"/>
      <c r="X35" s="3"/>
    </row>
    <row r="36" spans="1:24" ht="20.100000000000001" customHeight="1">
      <c r="A36" s="50"/>
      <c r="B36" s="50"/>
      <c r="C36" s="50"/>
      <c r="D36" s="51"/>
      <c r="E36" s="14" t="s">
        <v>3</v>
      </c>
      <c r="F36" s="14" t="s">
        <v>51</v>
      </c>
      <c r="G36" s="15" t="s">
        <v>52</v>
      </c>
      <c r="H36" s="14" t="s">
        <v>3</v>
      </c>
      <c r="I36" s="14" t="s">
        <v>51</v>
      </c>
      <c r="J36" s="15" t="s">
        <v>52</v>
      </c>
      <c r="K36" s="14" t="s">
        <v>3</v>
      </c>
      <c r="L36" s="14" t="s">
        <v>51</v>
      </c>
      <c r="M36" s="15" t="s">
        <v>52</v>
      </c>
      <c r="N36" s="14" t="s">
        <v>3</v>
      </c>
      <c r="O36" s="14" t="s">
        <v>51</v>
      </c>
      <c r="P36" s="15" t="s">
        <v>52</v>
      </c>
      <c r="Q36" s="14" t="s">
        <v>3</v>
      </c>
      <c r="R36" s="14" t="s">
        <v>51</v>
      </c>
      <c r="S36" s="15" t="s">
        <v>52</v>
      </c>
      <c r="T36" s="57"/>
      <c r="U36" s="6"/>
      <c r="V36" s="6"/>
      <c r="W36" s="6"/>
    </row>
    <row r="37" spans="1:24" ht="20.100000000000001" customHeight="1">
      <c r="A37" s="32"/>
      <c r="B37" s="32"/>
      <c r="C37" s="32"/>
      <c r="D37" s="33"/>
      <c r="E37" s="34"/>
      <c r="F37" s="34"/>
      <c r="G37" s="35"/>
      <c r="H37" s="36"/>
      <c r="I37" s="34"/>
      <c r="J37" s="35"/>
      <c r="K37" s="34"/>
      <c r="L37" s="34"/>
      <c r="M37" s="35"/>
      <c r="N37" s="34"/>
      <c r="O37" s="34"/>
      <c r="P37" s="34"/>
      <c r="Q37" s="34"/>
      <c r="R37" s="34"/>
      <c r="S37" s="35"/>
      <c r="T37" s="7"/>
      <c r="U37" s="7"/>
      <c r="V37" s="7"/>
      <c r="W37" s="6"/>
    </row>
    <row r="38" spans="1:24" ht="20.100000000000001" customHeight="1">
      <c r="A38" s="1"/>
      <c r="B38" s="19" t="s">
        <v>38</v>
      </c>
      <c r="C38" s="19"/>
      <c r="D38" s="1"/>
      <c r="E38" s="23">
        <v>21735</v>
      </c>
      <c r="F38" s="23">
        <v>9125</v>
      </c>
      <c r="G38" s="24">
        <v>12610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37">
        <v>11590</v>
      </c>
      <c r="O38" s="37">
        <v>5182</v>
      </c>
      <c r="P38" s="37">
        <v>6408</v>
      </c>
      <c r="Q38" s="37">
        <v>10145</v>
      </c>
      <c r="R38" s="37">
        <v>3943</v>
      </c>
      <c r="S38" s="38">
        <v>6202</v>
      </c>
      <c r="T38" s="1" t="s">
        <v>39</v>
      </c>
      <c r="U38" s="1"/>
      <c r="V38" s="1"/>
      <c r="W38" s="6"/>
    </row>
    <row r="39" spans="1:24" ht="20.100000000000001" customHeight="1">
      <c r="B39" s="22" t="s">
        <v>7</v>
      </c>
      <c r="C39" s="29"/>
      <c r="E39" s="23">
        <v>4895</v>
      </c>
      <c r="F39" s="23">
        <v>1956</v>
      </c>
      <c r="G39" s="24">
        <v>2939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3">
        <v>2589</v>
      </c>
      <c r="O39" s="23">
        <v>1108</v>
      </c>
      <c r="P39" s="23">
        <v>1481</v>
      </c>
      <c r="Q39" s="23">
        <v>2306</v>
      </c>
      <c r="R39" s="23">
        <v>848</v>
      </c>
      <c r="S39" s="24">
        <v>1458</v>
      </c>
      <c r="T39" s="8" t="s">
        <v>8</v>
      </c>
      <c r="W39" s="6"/>
    </row>
    <row r="40" spans="1:24" ht="20.100000000000001" customHeight="1">
      <c r="B40" s="22" t="s">
        <v>9</v>
      </c>
      <c r="C40" s="29"/>
      <c r="E40" s="23">
        <v>679</v>
      </c>
      <c r="F40" s="23">
        <v>332</v>
      </c>
      <c r="G40" s="24">
        <v>347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3">
        <v>396</v>
      </c>
      <c r="O40" s="23">
        <v>192</v>
      </c>
      <c r="P40" s="23">
        <v>204</v>
      </c>
      <c r="Q40" s="23">
        <v>283</v>
      </c>
      <c r="R40" s="23">
        <v>140</v>
      </c>
      <c r="S40" s="24">
        <v>143</v>
      </c>
      <c r="T40" s="8" t="s">
        <v>10</v>
      </c>
      <c r="W40" s="6"/>
    </row>
    <row r="41" spans="1:24" ht="20.100000000000001" customHeight="1">
      <c r="B41" s="22" t="s">
        <v>11</v>
      </c>
      <c r="C41" s="29"/>
      <c r="E41" s="23">
        <v>2849</v>
      </c>
      <c r="F41" s="23">
        <v>1155</v>
      </c>
      <c r="G41" s="24">
        <v>1694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3">
        <v>1482</v>
      </c>
      <c r="O41" s="23">
        <v>646</v>
      </c>
      <c r="P41" s="23">
        <v>836</v>
      </c>
      <c r="Q41" s="23">
        <v>1367</v>
      </c>
      <c r="R41" s="23">
        <v>509</v>
      </c>
      <c r="S41" s="24">
        <v>858</v>
      </c>
      <c r="T41" s="8" t="s">
        <v>12</v>
      </c>
      <c r="W41" s="6"/>
    </row>
    <row r="42" spans="1:24" ht="20.100000000000001" customHeight="1">
      <c r="B42" s="22" t="s">
        <v>13</v>
      </c>
      <c r="C42" s="29"/>
      <c r="E42" s="23">
        <v>1305</v>
      </c>
      <c r="F42" s="23">
        <v>568</v>
      </c>
      <c r="G42" s="24">
        <v>737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3">
        <v>678</v>
      </c>
      <c r="O42" s="23">
        <v>311</v>
      </c>
      <c r="P42" s="23">
        <v>367</v>
      </c>
      <c r="Q42" s="23">
        <v>627</v>
      </c>
      <c r="R42" s="23">
        <v>257</v>
      </c>
      <c r="S42" s="24">
        <v>370</v>
      </c>
      <c r="T42" s="8" t="s">
        <v>14</v>
      </c>
      <c r="W42" s="6"/>
    </row>
    <row r="43" spans="1:24" ht="20.100000000000001" customHeight="1">
      <c r="B43" s="22" t="s">
        <v>32</v>
      </c>
      <c r="C43" s="29"/>
      <c r="E43" s="23">
        <v>1495</v>
      </c>
      <c r="F43" s="23">
        <v>676</v>
      </c>
      <c r="G43" s="24">
        <v>819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3">
        <v>885</v>
      </c>
      <c r="O43" s="23">
        <v>421</v>
      </c>
      <c r="P43" s="23">
        <v>464</v>
      </c>
      <c r="Q43" s="23">
        <v>610</v>
      </c>
      <c r="R43" s="23">
        <v>255</v>
      </c>
      <c r="S43" s="24">
        <v>355</v>
      </c>
      <c r="T43" s="8" t="s">
        <v>33</v>
      </c>
      <c r="W43" s="6"/>
    </row>
    <row r="44" spans="1:24" ht="20.100000000000001" customHeight="1">
      <c r="B44" s="22" t="s">
        <v>34</v>
      </c>
      <c r="C44" s="29"/>
      <c r="E44" s="23">
        <v>342</v>
      </c>
      <c r="F44" s="23">
        <v>161</v>
      </c>
      <c r="G44" s="24">
        <v>181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3">
        <v>205</v>
      </c>
      <c r="O44" s="23">
        <v>96</v>
      </c>
      <c r="P44" s="23">
        <v>109</v>
      </c>
      <c r="Q44" s="23">
        <v>137</v>
      </c>
      <c r="R44" s="23">
        <v>65</v>
      </c>
      <c r="S44" s="24">
        <v>72</v>
      </c>
      <c r="T44" s="8" t="s">
        <v>35</v>
      </c>
      <c r="W44" s="6"/>
    </row>
    <row r="45" spans="1:24" ht="20.100000000000001" customHeight="1">
      <c r="B45" s="22" t="s">
        <v>36</v>
      </c>
      <c r="C45" s="29"/>
      <c r="E45" s="23">
        <v>1026</v>
      </c>
      <c r="F45" s="23">
        <v>460</v>
      </c>
      <c r="G45" s="24">
        <v>566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3">
        <v>652</v>
      </c>
      <c r="O45" s="23">
        <v>309</v>
      </c>
      <c r="P45" s="23">
        <v>343</v>
      </c>
      <c r="Q45" s="23">
        <v>374</v>
      </c>
      <c r="R45" s="23">
        <v>151</v>
      </c>
      <c r="S45" s="24">
        <v>223</v>
      </c>
      <c r="T45" s="8" t="s">
        <v>37</v>
      </c>
      <c r="W45" s="6"/>
    </row>
    <row r="46" spans="1:24" ht="20.100000000000001" customHeight="1">
      <c r="B46" s="22" t="s">
        <v>15</v>
      </c>
      <c r="C46" s="29"/>
      <c r="E46" s="23">
        <v>662</v>
      </c>
      <c r="F46" s="23">
        <v>270</v>
      </c>
      <c r="G46" s="24">
        <v>392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3">
        <v>362</v>
      </c>
      <c r="O46" s="23">
        <v>173</v>
      </c>
      <c r="P46" s="23">
        <v>189</v>
      </c>
      <c r="Q46" s="23">
        <v>300</v>
      </c>
      <c r="R46" s="23">
        <v>97</v>
      </c>
      <c r="S46" s="24">
        <v>203</v>
      </c>
      <c r="T46" s="8" t="s">
        <v>16</v>
      </c>
      <c r="W46" s="6"/>
    </row>
    <row r="47" spans="1:24" ht="20.100000000000001" customHeight="1">
      <c r="B47" s="22" t="s">
        <v>19</v>
      </c>
      <c r="C47" s="29"/>
      <c r="E47" s="23">
        <v>3619</v>
      </c>
      <c r="F47" s="23">
        <v>1383</v>
      </c>
      <c r="G47" s="24">
        <v>2236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3">
        <v>1938</v>
      </c>
      <c r="O47" s="23">
        <v>809</v>
      </c>
      <c r="P47" s="23">
        <v>1129</v>
      </c>
      <c r="Q47" s="23">
        <v>1681</v>
      </c>
      <c r="R47" s="23">
        <v>574</v>
      </c>
      <c r="S47" s="24">
        <v>1107</v>
      </c>
      <c r="T47" s="8" t="s">
        <v>20</v>
      </c>
      <c r="W47" s="6"/>
    </row>
    <row r="48" spans="1:24" ht="20.100000000000001" customHeight="1">
      <c r="B48" s="22" t="s">
        <v>21</v>
      </c>
      <c r="C48" s="29"/>
      <c r="E48" s="23">
        <v>1012</v>
      </c>
      <c r="F48" s="23">
        <v>388</v>
      </c>
      <c r="G48" s="24">
        <v>624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3">
        <v>539</v>
      </c>
      <c r="O48" s="23">
        <v>218</v>
      </c>
      <c r="P48" s="23">
        <v>321</v>
      </c>
      <c r="Q48" s="23">
        <v>473</v>
      </c>
      <c r="R48" s="23">
        <v>170</v>
      </c>
      <c r="S48" s="24">
        <v>303</v>
      </c>
      <c r="T48" s="8" t="s">
        <v>22</v>
      </c>
      <c r="W48" s="6"/>
    </row>
    <row r="49" spans="1:24" ht="16.5" customHeight="1">
      <c r="B49" s="22" t="s">
        <v>23</v>
      </c>
      <c r="C49" s="29"/>
      <c r="E49" s="23">
        <v>635</v>
      </c>
      <c r="F49" s="23">
        <v>285</v>
      </c>
      <c r="G49" s="24">
        <v>350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3">
        <v>308</v>
      </c>
      <c r="O49" s="23">
        <v>157</v>
      </c>
      <c r="P49" s="23">
        <v>151</v>
      </c>
      <c r="Q49" s="23">
        <v>327</v>
      </c>
      <c r="R49" s="23">
        <v>128</v>
      </c>
      <c r="S49" s="24">
        <v>199</v>
      </c>
      <c r="T49" s="8" t="s">
        <v>24</v>
      </c>
      <c r="W49" s="6"/>
    </row>
    <row r="50" spans="1:24" ht="14.25" customHeight="1">
      <c r="B50" s="22" t="s">
        <v>25</v>
      </c>
      <c r="C50" s="29"/>
      <c r="E50" s="23">
        <v>1159</v>
      </c>
      <c r="F50" s="23">
        <v>466</v>
      </c>
      <c r="G50" s="24">
        <v>617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3">
        <v>483</v>
      </c>
      <c r="O50" s="23">
        <v>210</v>
      </c>
      <c r="P50" s="23">
        <v>273</v>
      </c>
      <c r="Q50" s="23">
        <v>600</v>
      </c>
      <c r="R50" s="23">
        <v>256</v>
      </c>
      <c r="S50" s="24">
        <v>344</v>
      </c>
      <c r="T50" s="8" t="s">
        <v>26</v>
      </c>
      <c r="W50" s="6"/>
    </row>
    <row r="51" spans="1:24" ht="15.75" customHeight="1">
      <c r="B51" s="22" t="s">
        <v>27</v>
      </c>
      <c r="C51" s="29"/>
      <c r="E51" s="23">
        <v>974</v>
      </c>
      <c r="F51" s="23">
        <v>612</v>
      </c>
      <c r="G51" s="24">
        <v>547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3">
        <v>594</v>
      </c>
      <c r="O51" s="23">
        <v>312</v>
      </c>
      <c r="P51" s="23">
        <v>282</v>
      </c>
      <c r="Q51" s="23">
        <v>565</v>
      </c>
      <c r="R51" s="23">
        <v>300</v>
      </c>
      <c r="S51" s="24">
        <v>265</v>
      </c>
      <c r="T51" s="8" t="s">
        <v>28</v>
      </c>
      <c r="W51" s="6"/>
    </row>
    <row r="52" spans="1:24" s="4" customFormat="1">
      <c r="A52" s="3"/>
      <c r="B52" s="22" t="s">
        <v>29</v>
      </c>
      <c r="C52" s="29"/>
      <c r="D52" s="3"/>
      <c r="E52" s="23">
        <v>974</v>
      </c>
      <c r="F52" s="23">
        <v>413</v>
      </c>
      <c r="G52" s="24">
        <v>561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3">
        <v>479</v>
      </c>
      <c r="O52" s="23">
        <v>220</v>
      </c>
      <c r="P52" s="23">
        <v>259</v>
      </c>
      <c r="Q52" s="23">
        <v>495</v>
      </c>
      <c r="R52" s="23">
        <v>193</v>
      </c>
      <c r="S52" s="24">
        <v>302</v>
      </c>
      <c r="T52" s="8" t="s">
        <v>40</v>
      </c>
      <c r="U52" s="3"/>
      <c r="V52" s="3"/>
      <c r="W52" s="6"/>
      <c r="X52" s="3"/>
    </row>
    <row r="53" spans="1:24" s="4" customFormat="1">
      <c r="A53" s="3"/>
      <c r="B53" s="22"/>
      <c r="C53" s="3"/>
      <c r="D53" s="3"/>
      <c r="E53" s="25"/>
      <c r="F53" s="25"/>
      <c r="G53" s="27"/>
      <c r="H53" s="25"/>
      <c r="I53" s="25"/>
      <c r="J53" s="27"/>
      <c r="K53" s="25"/>
      <c r="L53" s="25"/>
      <c r="M53" s="27"/>
      <c r="N53" s="25"/>
      <c r="O53" s="25"/>
      <c r="P53" s="25"/>
      <c r="Q53" s="25"/>
      <c r="R53" s="25"/>
      <c r="S53" s="27"/>
      <c r="T53" s="3"/>
      <c r="U53" s="3"/>
      <c r="V53" s="3"/>
      <c r="W53" s="6"/>
      <c r="X53" s="3"/>
    </row>
    <row r="54" spans="1:24">
      <c r="A54" s="10"/>
      <c r="B54" s="39"/>
      <c r="C54" s="40"/>
      <c r="D54" s="4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40"/>
      <c r="W54" s="6"/>
    </row>
    <row r="55" spans="1:24">
      <c r="B55" s="41" t="s">
        <v>53</v>
      </c>
      <c r="C55" s="3" t="s">
        <v>43</v>
      </c>
      <c r="J55" s="41" t="s">
        <v>41</v>
      </c>
      <c r="K55" s="3" t="s">
        <v>44</v>
      </c>
      <c r="L55" s="3" t="s">
        <v>44</v>
      </c>
      <c r="R55" s="31"/>
      <c r="S55" s="31"/>
      <c r="T55" s="29"/>
      <c r="W55" s="6"/>
    </row>
    <row r="56" spans="1:24">
      <c r="B56" s="3" t="s">
        <v>54</v>
      </c>
      <c r="C56" s="3" t="s">
        <v>45</v>
      </c>
      <c r="K56" s="3" t="s">
        <v>46</v>
      </c>
      <c r="L56" s="3" t="s">
        <v>46</v>
      </c>
      <c r="R56" s="6"/>
      <c r="S56" s="6"/>
      <c r="T56" s="6"/>
      <c r="U56" s="6"/>
      <c r="V56" s="6"/>
      <c r="W56" s="6"/>
    </row>
    <row r="57" spans="1:24">
      <c r="C57" s="3" t="s">
        <v>47</v>
      </c>
      <c r="K57" s="3" t="s">
        <v>55</v>
      </c>
      <c r="L57" s="3" t="s">
        <v>55</v>
      </c>
      <c r="R57" s="6"/>
      <c r="S57" s="6"/>
      <c r="T57" s="6"/>
      <c r="U57" s="6"/>
      <c r="V57" s="6"/>
      <c r="W57" s="6"/>
    </row>
  </sheetData>
  <mergeCells count="27">
    <mergeCell ref="A4:D8"/>
    <mergeCell ref="E5:G5"/>
    <mergeCell ref="A9:D9"/>
    <mergeCell ref="E6:G6"/>
    <mergeCell ref="K6:M6"/>
    <mergeCell ref="H4:S4"/>
    <mergeCell ref="Q6:S6"/>
    <mergeCell ref="N6:P6"/>
    <mergeCell ref="T4:T8"/>
    <mergeCell ref="H5:J5"/>
    <mergeCell ref="K5:M5"/>
    <mergeCell ref="N5:P5"/>
    <mergeCell ref="Q5:S5"/>
    <mergeCell ref="H6:J6"/>
    <mergeCell ref="A32:D36"/>
    <mergeCell ref="H32:S32"/>
    <mergeCell ref="T32:T36"/>
    <mergeCell ref="E33:G33"/>
    <mergeCell ref="H33:J33"/>
    <mergeCell ref="K33:M33"/>
    <mergeCell ref="N33:P33"/>
    <mergeCell ref="Q33:S33"/>
    <mergeCell ref="E34:G34"/>
    <mergeCell ref="H34:J34"/>
    <mergeCell ref="K34:M34"/>
    <mergeCell ref="N34:P34"/>
    <mergeCell ref="Q34:S34"/>
  </mergeCells>
  <pageMargins left="0.6692913385826772" right="0.59055118110236227" top="0.6692913385826772" bottom="0.59055118110236227" header="0.39370078740157483" footer="0.39370078740157483"/>
  <pageSetup paperSize="9" scale="59" orientation="landscape" r:id="rId1"/>
  <rowBreaks count="1" manualBreakCount="1">
    <brk id="26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3.8</vt:lpstr>
      <vt:lpstr>'3.8'!Print_Area</vt:lpstr>
    </vt:vector>
  </TitlesOfParts>
  <Company>www.easyosteam.com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V.11_x86</dc:creator>
  <cp:lastModifiedBy>Admin</cp:lastModifiedBy>
  <dcterms:created xsi:type="dcterms:W3CDTF">2017-03-24T02:56:18Z</dcterms:created>
  <dcterms:modified xsi:type="dcterms:W3CDTF">2017-04-24T19:26:34Z</dcterms:modified>
</cp:coreProperties>
</file>