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2F09CD25-39E4-4EA9-8337-96F4A7B5BE80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ตร8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0" l="1"/>
  <c r="K9" i="10"/>
  <c r="J9" i="10"/>
  <c r="H11" i="10"/>
  <c r="H10" i="10"/>
  <c r="G11" i="10"/>
  <c r="G10" i="10"/>
  <c r="F11" i="10"/>
  <c r="F10" i="10"/>
  <c r="G5" i="10"/>
  <c r="H5" i="10"/>
  <c r="F7" i="10"/>
  <c r="F6" i="10"/>
  <c r="B6" i="10"/>
  <c r="C6" i="10"/>
  <c r="D6" i="10"/>
  <c r="B7" i="10"/>
  <c r="C7" i="10"/>
  <c r="D7" i="10"/>
  <c r="C5" i="10"/>
  <c r="D5" i="10"/>
  <c r="B5" i="10"/>
  <c r="H9" i="10" l="1"/>
  <c r="G9" i="10"/>
  <c r="F9" i="10"/>
  <c r="F5" i="10"/>
</calcChain>
</file>

<file path=xl/sharedStrings.xml><?xml version="1.0" encoding="utf-8"?>
<sst xmlns="http://schemas.openxmlformats.org/spreadsheetml/2006/main" count="25" uniqueCount="13">
  <si>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</si>
  <si>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</si>
  <si>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</si>
  <si>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</si>
  <si>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</si>
  <si>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</si>
  <si>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</si>
  <si>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>ภาคเกษตร</t>
  </si>
  <si>
    <t>นอกภาคเกษตร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</si>
  <si>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 ผู้เสมือนว่างงาน หมายถึง ผู้ทำงานน้อยกว่า 4 ชั่วโมงต่อวัน โดยคิดจากผู้ที่อยู่ในภาคเกษตร </t>
    </r>
  </si>
  <si>
    <t>ตารางที่ 8 จำนวนและร้อยละของผู้เสมือนว่างงาน จำแนกตามภาคอุตสาหกรรม และเพศ</t>
  </si>
  <si>
    <t xml:space="preserve">               ทำงาน 0 - 20 ชั่วโมงต่อสัปดาห์ และผู้ที่อยู่นอกภาคเกษตร ทำงาน 0 - 24 ชั่วโมงต่อสัปดาห์ </t>
  </si>
  <si>
    <t>การสำรวจภาวะการทำงานของประชากร จังหวัดเพชรบุรี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</si>
</sst>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_ ;\-0.0\ "/>
    <numFmt numFmtId="169" formatCode="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165" fontId="4" fillId="0" borderId="0" xfId="1" applyNumberFormat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/>
    <xf numFmtId="3" fontId="0" fillId="0" borderId="0" xfId="0" applyNumberFormat="1"/>
    <xf numFmtId="164" fontId="0" fillId="0" borderId="0" xfId="1" applyNumberFormat="1" applyFont="1"/>
    <xf numFmtId="169" fontId="0" fillId="0" borderId="0" xfId="0" applyNumberFormat="1"/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3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3"/>
  <sheetViews>
    <sheetView tabSelected="1" view="pageLayout" zoomScale="115" zoomScaleNormal="100" zoomScalePageLayoutView="115" workbookViewId="0">
      <selection activeCell="A14" sqref="A14"/>
    </sheetView>
  </sheetViews>
  <sheetFormatPr defaultRowHeight="30.75" customHeight="1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36.75" customHeight="1">
      <c r="A1" s="4" t="s">
        <v>10</v>
      </c>
      <c r="B1" s="3"/>
      <c r="C1" s="3"/>
      <c r="D1" s="3"/>
    </row>
    <row r="2" spans="1:4" s="7" customFormat="1" ht="21">
      <c r="A2" s="13" t="s">
        <v>6</v>
      </c>
      <c r="B2" s="14" t="s">
        <v>0</v>
      </c>
      <c r="C2" s="14" t="s">
        <v>1</v>
      </c>
      <c r="D2" s="14" t="s">
        <v>2</v>
      </c>
    </row>
    <row r="3" spans="1:4" s="7" customFormat="1" ht="26.1" customHeight="1">
      <c r="A3" s="9"/>
      <c r="B3" s="23" t="s">
        <v>3</v>
      </c>
      <c r="C3" s="23"/>
      <c r="D3" s="23"/>
    </row>
    <row r="4" spans="1:4" s="8" customFormat="1" ht="26.1" customHeight="1">
      <c r="A4" s="12" t="s">
        <v>4</v>
      </c>
      <c r="B4" s="16">
        <v>11604</v>
      </c>
      <c r="C4" s="16">
        <v>6216</v>
      </c>
      <c r="D4" s="16">
        <v>5388.25</v>
      </c>
    </row>
    <row r="5" spans="1:4" s="5" customFormat="1" ht="26.1" customHeight="1">
      <c r="A5" s="11" t="s">
        <v>7</v>
      </c>
      <c r="B5" s="17">
        <v>1792.5</v>
      </c>
      <c r="C5" s="17">
        <v>965.75</v>
      </c>
      <c r="D5" s="17">
        <v>826.75</v>
      </c>
    </row>
    <row r="6" spans="1:4" s="5" customFormat="1" ht="26.1" customHeight="1">
      <c r="A6" s="11" t="s">
        <v>8</v>
      </c>
      <c r="B6" s="17">
        <v>9811.5</v>
      </c>
      <c r="C6" s="17">
        <v>5250</v>
      </c>
      <c r="D6" s="17">
        <v>4561.5</v>
      </c>
    </row>
    <row r="7" spans="1:4" s="6" customFormat="1" ht="26.1" customHeight="1">
      <c r="A7" s="10"/>
      <c r="B7" s="23" t="s">
        <v>5</v>
      </c>
      <c r="C7" s="23"/>
      <c r="D7" s="23"/>
    </row>
    <row r="8" spans="1:4" s="8" customFormat="1" ht="26.1" customHeight="1">
      <c r="A8" s="12" t="s">
        <v>4</v>
      </c>
      <c r="B8" s="20">
        <v>100</v>
      </c>
      <c r="C8" s="20">
        <v>100</v>
      </c>
      <c r="D8" s="20">
        <v>100</v>
      </c>
    </row>
    <row r="9" spans="1:4" s="5" customFormat="1" ht="26.1" customHeight="1">
      <c r="A9" s="11" t="s">
        <v>7</v>
      </c>
      <c r="B9" s="21">
        <v>15.4</v>
      </c>
      <c r="C9" s="21">
        <v>15.5</v>
      </c>
      <c r="D9" s="21">
        <v>15.3</v>
      </c>
    </row>
    <row r="10" spans="1:4" s="5" customFormat="1" ht="26.1" customHeight="1">
      <c r="A10" s="15" t="s">
        <v>8</v>
      </c>
      <c r="B10" s="22">
        <v>84.6</v>
      </c>
      <c r="C10" s="22">
        <v>84.5</v>
      </c>
      <c r="D10" s="22">
        <v>84.7</v>
      </c>
    </row>
    <row r="11" spans="1:4" s="6" customFormat="1" ht="21">
      <c r="A11" s="18" t="s">
        <v>9</v>
      </c>
      <c r="B11" s="3"/>
      <c r="C11" s="3"/>
      <c r="D11" s="3"/>
    </row>
    <row r="12" spans="1:4" s="2" customFormat="1" ht="21">
      <c r="A12" s="19" t="s">
        <v>11</v>
      </c>
      <c r="B12" s="3"/>
      <c r="C12" s="3"/>
      <c r="D12" s="3"/>
    </row>
    <row r="13" spans="1:4" ht="21">
      <c r="A13" s="3" t="s">
        <v>12</v>
      </c>
    </row>
  </sheetData>
  <mergeCells count="2">
    <mergeCell ref="B3:D3"/>
    <mergeCell ref="B7:D7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horizontalDpi="4294967293" r:id="rId1"/>
  <headerFooter alignWithMargins="0">
    <oddHeader>&amp;R&amp;"TH SarabunPSK,ธรรมดา"&amp;16 32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31F1-42D0-4332-BDB8-169A6194BF94}">
  <dimension ref="A1:P11"/>
  <sheetViews>
    <sheetView workbookViewId="0">
      <selection activeCell="F5" sqref="F5:H7"/>
    </sheetView>
  </sheetViews>
  <sheetFormatPr defaultRowHeight="21.75"/>
  <cols>
    <col min="1" max="1" width="13.28515625" bestFit="1" customWidth="1"/>
    <col min="6" max="6" width="10" bestFit="1" customWidth="1"/>
    <col min="7" max="8" width="9.28515625" bestFit="1" customWidth="1"/>
  </cols>
  <sheetData>
    <row r="1" spans="1:16" ht="23.25">
      <c r="A1" s="12" t="s">
        <v>4</v>
      </c>
      <c r="B1" s="16">
        <v>11119</v>
      </c>
      <c r="C1" s="16">
        <v>7427</v>
      </c>
      <c r="D1" s="16">
        <v>3692</v>
      </c>
      <c r="F1" s="24">
        <v>13163</v>
      </c>
      <c r="G1" s="24">
        <v>6143</v>
      </c>
      <c r="H1" s="24">
        <v>7020</v>
      </c>
      <c r="J1" s="26">
        <v>16417</v>
      </c>
      <c r="K1" s="26">
        <v>7940</v>
      </c>
      <c r="L1" s="26">
        <v>8477</v>
      </c>
      <c r="N1" s="27">
        <v>5717</v>
      </c>
      <c r="O1" s="27">
        <v>3353</v>
      </c>
      <c r="P1" s="27">
        <v>2364</v>
      </c>
    </row>
    <row r="2" spans="1:16" ht="23.25">
      <c r="A2" s="11" t="s">
        <v>7</v>
      </c>
      <c r="B2" s="17">
        <v>3019</v>
      </c>
      <c r="C2" s="17">
        <v>2352</v>
      </c>
      <c r="D2" s="17">
        <v>667</v>
      </c>
      <c r="F2" s="25">
        <v>1299</v>
      </c>
      <c r="G2" s="25">
        <v>509</v>
      </c>
      <c r="H2" s="25">
        <v>790</v>
      </c>
      <c r="J2" s="26">
        <v>2189</v>
      </c>
      <c r="K2" s="26">
        <v>754</v>
      </c>
      <c r="L2" s="26">
        <v>1435</v>
      </c>
      <c r="N2" s="26">
        <v>663</v>
      </c>
      <c r="O2" s="26">
        <v>248</v>
      </c>
      <c r="P2" s="26">
        <v>415</v>
      </c>
    </row>
    <row r="3" spans="1:16" ht="23.25">
      <c r="A3" s="11" t="s">
        <v>8</v>
      </c>
      <c r="B3" s="17">
        <v>8100</v>
      </c>
      <c r="C3" s="17">
        <v>5075</v>
      </c>
      <c r="D3" s="17">
        <v>3025</v>
      </c>
      <c r="F3" s="25">
        <v>11864</v>
      </c>
      <c r="G3" s="25">
        <v>5634</v>
      </c>
      <c r="H3" s="25">
        <v>6230</v>
      </c>
      <c r="J3" s="26">
        <v>14228</v>
      </c>
      <c r="K3" s="26">
        <v>7186</v>
      </c>
      <c r="L3" s="26">
        <v>7042</v>
      </c>
      <c r="N3" s="26">
        <v>5054</v>
      </c>
      <c r="O3" s="26">
        <v>3105</v>
      </c>
      <c r="P3" s="26">
        <v>1949</v>
      </c>
    </row>
    <row r="5" spans="1:16" ht="23.25">
      <c r="A5" s="12" t="s">
        <v>4</v>
      </c>
      <c r="B5" s="28">
        <f>AVERAGE(B1,F1,J1,N1)</f>
        <v>11604</v>
      </c>
      <c r="C5" s="28">
        <f t="shared" ref="C5:D5" si="0">AVERAGE(C1,G1,K1,O1)</f>
        <v>6215.75</v>
      </c>
      <c r="D5" s="28">
        <f t="shared" si="0"/>
        <v>5388.25</v>
      </c>
      <c r="F5" s="29">
        <f>SUM(F6:F7)</f>
        <v>11604</v>
      </c>
      <c r="G5" s="29">
        <f t="shared" ref="G5:H5" si="1">SUM(G6:G7)</f>
        <v>6215.75</v>
      </c>
      <c r="H5" s="29">
        <f t="shared" si="1"/>
        <v>5388.25</v>
      </c>
    </row>
    <row r="6" spans="1:16" ht="23.25">
      <c r="A6" s="11" t="s">
        <v>7</v>
      </c>
      <c r="B6" s="28">
        <f t="shared" ref="B6:B7" si="2">AVERAGE(B2,F2,J2,N2)</f>
        <v>1792.5</v>
      </c>
      <c r="C6" s="28">
        <f t="shared" ref="C6:C7" si="3">AVERAGE(C2,G2,K2,O2)</f>
        <v>965.75</v>
      </c>
      <c r="D6" s="28">
        <f t="shared" ref="D6:D7" si="4">AVERAGE(D2,H2,L2,P2)</f>
        <v>826.75</v>
      </c>
      <c r="F6" s="29">
        <f>SUM(G6:H6)</f>
        <v>1792.5</v>
      </c>
      <c r="G6" s="29">
        <v>965.75</v>
      </c>
      <c r="H6" s="29">
        <v>826.75</v>
      </c>
    </row>
    <row r="7" spans="1:16" ht="23.25">
      <c r="A7" s="11" t="s">
        <v>8</v>
      </c>
      <c r="B7" s="28">
        <f t="shared" si="2"/>
        <v>9811.5</v>
      </c>
      <c r="C7" s="28">
        <f t="shared" si="3"/>
        <v>5250</v>
      </c>
      <c r="D7" s="28">
        <f t="shared" si="4"/>
        <v>4561.5</v>
      </c>
      <c r="F7" s="29">
        <f>SUM(G7:H7)</f>
        <v>9811.5</v>
      </c>
      <c r="G7" s="29">
        <v>5250</v>
      </c>
      <c r="H7" s="29">
        <v>4561.5</v>
      </c>
    </row>
    <row r="9" spans="1:16" ht="23.25">
      <c r="E9" s="12" t="s">
        <v>4</v>
      </c>
      <c r="F9" s="20">
        <f>SUM(F10:F11)</f>
        <v>100</v>
      </c>
      <c r="G9" s="20">
        <f>SUM(G10:G11)</f>
        <v>100</v>
      </c>
      <c r="H9" s="20">
        <f>SUM(H10:H11)</f>
        <v>100</v>
      </c>
      <c r="J9" s="20">
        <f>SUM(J10:J11)</f>
        <v>100</v>
      </c>
      <c r="K9" s="20">
        <f>SUM(K10:K11)</f>
        <v>100</v>
      </c>
      <c r="L9" s="20">
        <f>SUM(L10:L11)</f>
        <v>100</v>
      </c>
    </row>
    <row r="10" spans="1:16" ht="23.25">
      <c r="E10" s="11" t="s">
        <v>7</v>
      </c>
      <c r="F10" s="21">
        <f>F6/$F$5*100</f>
        <v>15.447259565667013</v>
      </c>
      <c r="G10" s="21">
        <f>G6/$G$5*100</f>
        <v>15.537143546635562</v>
      </c>
      <c r="H10" s="21">
        <f>H6/$H$5*100</f>
        <v>15.343571660557695</v>
      </c>
      <c r="J10" s="30">
        <v>15.4</v>
      </c>
      <c r="K10" s="30">
        <v>15.5</v>
      </c>
      <c r="L10" s="30">
        <v>15.3</v>
      </c>
    </row>
    <row r="11" spans="1:16" ht="23.25">
      <c r="E11" s="15" t="s">
        <v>8</v>
      </c>
      <c r="F11" s="21">
        <f>F7/$F$5*100</f>
        <v>84.552740434332989</v>
      </c>
      <c r="G11" s="21">
        <f>G7/$G$5*100</f>
        <v>84.462856453364438</v>
      </c>
      <c r="H11" s="21">
        <f>H7/$H$5*100</f>
        <v>84.6564283394423</v>
      </c>
      <c r="J11" s="30">
        <v>84.6</v>
      </c>
      <c r="K11" s="30">
        <v>84.5</v>
      </c>
      <c r="L11" s="30">
        <v>84.7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ตร8</vt:lpstr>
      <vt:lpstr>Sheet1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2021-03-02T09:04:03Z</cp:lastPrinted>
  <dcterms:created xsi:type="dcterms:W3CDTF">2002-10-04T04:22:30Z</dcterms:created>
  <dcterms:modified xsi:type="dcterms:W3CDTF">2022-11-29T08:23:20Z</dcterms:modified>
</cp:coreProperties>
</file>