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+กลุ่มวิชาการสถิติและวางแผน\0+ตารางข้อมูลประมวลผลโครงการต่าง ๆ ที่สำคัญ\โครงการสำรวจภาวะการทำงานของประชากร (สรง.)\รายงาน_สรง\2564\"/>
    </mc:Choice>
  </mc:AlternateContent>
  <bookViews>
    <workbookView xWindow="0" yWindow="0" windowWidth="20490" windowHeight="7650" tabRatio="730"/>
  </bookViews>
  <sheets>
    <sheet name="Sheet8" sheetId="8" r:id="rId1"/>
  </sheets>
  <definedNames>
    <definedName name="_xlnm.Print_Area" localSheetId="0">Sheet8!$A$1:$G$24</definedName>
  </definedNames>
  <calcPr calcId="162913" calcMode="manual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8" l="1"/>
  <c r="F17" i="8"/>
  <c r="D18" i="8"/>
  <c r="F18" i="8"/>
  <c r="D19" i="8"/>
  <c r="B19" i="8" s="1"/>
  <c r="F19" i="8"/>
  <c r="D20" i="8"/>
  <c r="F20" i="8"/>
  <c r="D21" i="8"/>
  <c r="F21" i="8"/>
  <c r="D22" i="8"/>
  <c r="B22" i="8" s="1"/>
  <c r="F22" i="8"/>
  <c r="D23" i="8"/>
  <c r="F23" i="8"/>
  <c r="D24" i="8"/>
  <c r="F24" i="8"/>
  <c r="B24" i="8" s="1"/>
  <c r="F16" i="8"/>
  <c r="D16" i="8"/>
  <c r="B20" i="8" l="1"/>
  <c r="B23" i="8"/>
  <c r="B16" i="8"/>
  <c r="B18" i="8"/>
  <c r="B21" i="8"/>
  <c r="B17" i="8"/>
  <c r="F72" i="8" l="1"/>
  <c r="D72" i="8"/>
  <c r="B72" i="8"/>
  <c r="F67" i="8"/>
  <c r="D67" i="8"/>
  <c r="B67" i="8"/>
  <c r="F62" i="8"/>
  <c r="D62" i="8"/>
  <c r="B62" i="8"/>
  <c r="F57" i="8"/>
  <c r="D57" i="8"/>
  <c r="B57" i="8"/>
  <c r="F52" i="8"/>
  <c r="D52" i="8"/>
  <c r="B52" i="8"/>
  <c r="F47" i="8"/>
  <c r="D47" i="8"/>
  <c r="B47" i="8"/>
  <c r="F42" i="8"/>
  <c r="D42" i="8"/>
  <c r="B42" i="8"/>
  <c r="F37" i="8"/>
  <c r="D37" i="8"/>
  <c r="B37" i="8"/>
  <c r="D32" i="8"/>
  <c r="F32" i="8"/>
  <c r="B32" i="8"/>
</calcChain>
</file>

<file path=xl/sharedStrings.xml><?xml version="1.0" encoding="utf-8"?>
<sst xmlns="http://schemas.openxmlformats.org/spreadsheetml/2006/main" count="75" uniqueCount="62">
  <si>
    <t>รวม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</si>
  <si>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</si>
  <si>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</si>
  <si>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</si>
  <si>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ภาคตะวันออกเฉียงเหนือ            </t>
  </si>
  <si>
    <t xml:space="preserve">  นครพนม                           </t>
  </si>
  <si>
    <t>ภาคเกษตร</t>
  </si>
  <si>
    <t>นอกภาคเกษตร</t>
  </si>
  <si>
    <t>ภาคอุตสาหกรรม</t>
  </si>
  <si>
    <t>1) cty164</t>
  </si>
  <si>
    <t>ii</t>
  </si>
  <si>
    <t>a</t>
  </si>
  <si>
    <t>b</t>
  </si>
  <si>
    <t>c</t>
  </si>
  <si>
    <t>1) cty264</t>
  </si>
  <si>
    <t>1) cty364</t>
  </si>
  <si>
    <t>1) cty464</t>
  </si>
  <si>
    <t>1) cty</t>
  </si>
  <si>
    <t>11) cty_m164</t>
  </si>
  <si>
    <t>11) cty_m264</t>
  </si>
  <si>
    <t>11) cty_m364</t>
  </si>
  <si>
    <t>11) cty_m464</t>
  </si>
  <si>
    <t>11) cty_m</t>
  </si>
  <si>
    <t>12) cty_f164</t>
  </si>
  <si>
    <t>12) cty_f264</t>
  </si>
  <si>
    <t>12) cty_f364</t>
  </si>
  <si>
    <t>12) cty_f464</t>
  </si>
  <si>
    <t>12) cty_f</t>
  </si>
  <si>
    <t>2) reg</t>
  </si>
  <si>
    <t>2) reg164</t>
  </si>
  <si>
    <t>2) reg264</t>
  </si>
  <si>
    <t>2) reg364</t>
  </si>
  <si>
    <t>2) reg464</t>
  </si>
  <si>
    <t>21) reg_m</t>
  </si>
  <si>
    <t>21) reg_m164</t>
  </si>
  <si>
    <t>21) reg_m264</t>
  </si>
  <si>
    <t>21) reg_m364</t>
  </si>
  <si>
    <t>21) reg_m464</t>
  </si>
  <si>
    <t>22) reg_f</t>
  </si>
  <si>
    <t>22) reg_f164</t>
  </si>
  <si>
    <t>22) reg_f264</t>
  </si>
  <si>
    <t>22) reg_f364</t>
  </si>
  <si>
    <t>22) reg_f464</t>
  </si>
  <si>
    <t>32) pvn_f</t>
  </si>
  <si>
    <t>32) pvn_f164</t>
  </si>
  <si>
    <t>32) pvn_f264</t>
  </si>
  <si>
    <t>32) pvn_f364</t>
  </si>
  <si>
    <t>32) pvn_f464</t>
  </si>
  <si>
    <t>31) pvn_m</t>
  </si>
  <si>
    <t>31) pvn_m164</t>
  </si>
  <si>
    <t>31) pvn_m264</t>
  </si>
  <si>
    <t>31) pvn_m364</t>
  </si>
  <si>
    <t>31) pvn_m464</t>
  </si>
  <si>
    <t>3) pvn</t>
  </si>
  <si>
    <t>3) pvn164</t>
  </si>
  <si>
    <t>3) pvn264</t>
  </si>
  <si>
    <t>3) pvn364</t>
  </si>
  <si>
    <t>3) pvn464</t>
  </si>
  <si>
    <t>จำนวน</t>
  </si>
  <si>
    <t>ร้อยละ</t>
  </si>
  <si>
    <t>พื้นที่และเพศ</t>
  </si>
  <si>
    <t>ตารางที่ 8 จำนวนผู้เสมือนว่างงาน จำแนกตามภาคอุตสาหกรรม พื้นที่และเพศ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</si>
</sst>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87" formatCode="_(* #,##0_);_(* \(#,##0\);_(* &quot;-&quot;??_);_(@_)"/>
    <numFmt numFmtId="188" formatCode="_(* #,##0.0_);_(* \(#,##0.0\);_(* &quot;-&quot;??_);_(@_)"/>
  </numFmts>
  <fonts count="8" x14ac:knownFonts="1"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87" fontId="3" fillId="0" borderId="0" xfId="1" applyNumberFormat="1" applyFont="1" applyAlignment="1">
      <alignment horizontal="center" vertical="center" shrinkToFit="1"/>
    </xf>
    <xf numFmtId="0" fontId="3" fillId="2" borderId="0" xfId="0" applyFont="1" applyFill="1"/>
    <xf numFmtId="187" fontId="2" fillId="0" borderId="0" xfId="1" applyNumberFormat="1" applyFont="1" applyAlignment="1">
      <alignment horizontal="center" vertical="center" shrinkToFit="1"/>
    </xf>
    <xf numFmtId="187" fontId="3" fillId="0" borderId="0" xfId="1" applyNumberFormat="1" applyFont="1" applyAlignment="1">
      <alignment shrinkToFit="1"/>
    </xf>
    <xf numFmtId="187" fontId="2" fillId="0" borderId="0" xfId="1" applyNumberFormat="1" applyFont="1" applyAlignment="1">
      <alignment shrinkToFit="1"/>
    </xf>
    <xf numFmtId="49" fontId="3" fillId="0" borderId="0" xfId="1" applyNumberFormat="1" applyFont="1" applyAlignment="1">
      <alignment horizontal="center" vertical="center" shrinkToFit="1"/>
    </xf>
    <xf numFmtId="187" fontId="5" fillId="0" borderId="0" xfId="1" applyNumberFormat="1" applyFont="1" applyAlignment="1">
      <alignment shrinkToFit="1"/>
    </xf>
    <xf numFmtId="187" fontId="4" fillId="0" borderId="0" xfId="1" applyNumberFormat="1" applyFont="1" applyAlignment="1">
      <alignment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/>
    <xf numFmtId="187" fontId="6" fillId="0" borderId="3" xfId="1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indent="1"/>
    </xf>
    <xf numFmtId="187" fontId="7" fillId="0" borderId="3" xfId="1" applyNumberFormat="1" applyFont="1" applyBorder="1" applyAlignment="1">
      <alignment horizontal="center" vertical="center" shrinkToFit="1"/>
    </xf>
    <xf numFmtId="188" fontId="6" fillId="0" borderId="3" xfId="1" applyNumberFormat="1" applyFont="1" applyBorder="1" applyAlignment="1">
      <alignment horizontal="center" vertical="center" shrinkToFit="1"/>
    </xf>
    <xf numFmtId="188" fontId="7" fillId="0" borderId="3" xfId="1" applyNumberFormat="1" applyFont="1" applyBorder="1" applyAlignment="1">
      <alignment horizontal="center" vertical="center" shrinkToFit="1"/>
    </xf>
    <xf numFmtId="187" fontId="6" fillId="0" borderId="1" xfId="1" applyNumberFormat="1" applyFont="1" applyBorder="1" applyAlignment="1">
      <alignment horizontal="center" vertical="center" shrinkToFit="1"/>
    </xf>
    <xf numFmtId="187" fontId="7" fillId="0" borderId="1" xfId="1" applyNumberFormat="1" applyFont="1" applyBorder="1" applyAlignment="1">
      <alignment horizontal="center" vertical="center" shrinkToFit="1"/>
    </xf>
    <xf numFmtId="187" fontId="6" fillId="0" borderId="0" xfId="1" applyNumberFormat="1" applyFont="1" applyBorder="1" applyAlignment="1">
      <alignment horizontal="center" vertical="center" shrinkToFit="1"/>
    </xf>
    <xf numFmtId="187" fontId="7" fillId="0" borderId="0" xfId="1" applyNumberFormat="1" applyFont="1" applyBorder="1" applyAlignment="1">
      <alignment horizontal="center" vertical="center" shrinkToFit="1"/>
    </xf>
    <xf numFmtId="188" fontId="6" fillId="0" borderId="1" xfId="1" applyNumberFormat="1" applyFont="1" applyBorder="1" applyAlignment="1">
      <alignment horizontal="center" vertical="center" shrinkToFit="1"/>
    </xf>
    <xf numFmtId="188" fontId="7" fillId="0" borderId="1" xfId="1" applyNumberFormat="1" applyFont="1" applyBorder="1" applyAlignment="1">
      <alignment horizontal="center" vertical="center" shrinkToFit="1"/>
    </xf>
    <xf numFmtId="188" fontId="6" fillId="0" borderId="0" xfId="1" applyNumberFormat="1" applyFont="1" applyBorder="1" applyAlignment="1">
      <alignment horizontal="center" vertical="center" shrinkToFit="1"/>
    </xf>
    <xf numFmtId="188" fontId="7" fillId="0" borderId="0" xfId="1" applyNumberFormat="1" applyFont="1" applyBorder="1" applyAlignment="1">
      <alignment horizontal="center" vertical="center" shrinkToFit="1"/>
    </xf>
    <xf numFmtId="187" fontId="3" fillId="0" borderId="5" xfId="1" applyNumberFormat="1" applyFont="1" applyBorder="1" applyAlignment="1">
      <alignment horizontal="right" vertical="center" shrinkToFit="1"/>
    </xf>
    <xf numFmtId="187" fontId="3" fillId="0" borderId="4" xfId="1" applyNumberFormat="1" applyFont="1" applyBorder="1" applyAlignment="1">
      <alignment horizontal="right" vertical="center" shrinkToFit="1"/>
    </xf>
    <xf numFmtId="187" fontId="3" fillId="0" borderId="6" xfId="1" applyNumberFormat="1" applyFont="1" applyBorder="1" applyAlignment="1">
      <alignment horizontal="right" vertical="center" shrinkToFit="1"/>
    </xf>
    <xf numFmtId="187" fontId="3" fillId="0" borderId="6" xfId="1" applyNumberFormat="1" applyFont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indent="1"/>
    </xf>
    <xf numFmtId="188" fontId="7" fillId="0" borderId="10" xfId="1" applyNumberFormat="1" applyFont="1" applyBorder="1" applyAlignment="1">
      <alignment horizontal="center" vertical="center" shrinkToFit="1"/>
    </xf>
    <xf numFmtId="187" fontId="3" fillId="0" borderId="0" xfId="1" applyNumberFormat="1" applyFont="1" applyBorder="1" applyAlignment="1">
      <alignment horizontal="center" vertical="center" shrinkToFit="1"/>
    </xf>
    <xf numFmtId="187" fontId="2" fillId="0" borderId="0" xfId="1" applyNumberFormat="1" applyFont="1" applyBorder="1" applyAlignment="1">
      <alignment horizontal="center" vertical="center" shrinkToFit="1"/>
    </xf>
    <xf numFmtId="188" fontId="7" fillId="0" borderId="9" xfId="1" applyNumberFormat="1" applyFont="1" applyBorder="1" applyAlignment="1">
      <alignment horizontal="center" vertical="center" shrinkToFit="1"/>
    </xf>
    <xf numFmtId="188" fontId="7" fillId="0" borderId="12" xfId="1" applyNumberFormat="1" applyFont="1" applyBorder="1" applyAlignment="1">
      <alignment horizontal="center" vertical="center" shrinkToFit="1"/>
    </xf>
    <xf numFmtId="187" fontId="2" fillId="0" borderId="12" xfId="1" applyNumberFormat="1" applyFont="1" applyBorder="1" applyAlignment="1">
      <alignment horizontal="center" vertical="center" shrinkToFit="1"/>
    </xf>
    <xf numFmtId="187" fontId="3" fillId="0" borderId="2" xfId="1" applyNumberFormat="1" applyFont="1" applyBorder="1" applyAlignment="1">
      <alignment horizontal="center" vertical="center" shrinkToFit="1"/>
    </xf>
    <xf numFmtId="187" fontId="3" fillId="0" borderId="3" xfId="1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7" fontId="3" fillId="0" borderId="8" xfId="1" applyNumberFormat="1" applyFont="1" applyBorder="1" applyAlignment="1">
      <alignment horizontal="center" shrinkToFit="1"/>
    </xf>
    <xf numFmtId="187" fontId="3" fillId="0" borderId="11" xfId="1" applyNumberFormat="1" applyFont="1" applyBorder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zoomScaleNormal="100" workbookViewId="0">
      <selection activeCell="C13" sqref="C13"/>
    </sheetView>
  </sheetViews>
  <sheetFormatPr defaultColWidth="12.7109375" defaultRowHeight="21" x14ac:dyDescent="0.35"/>
  <cols>
    <col min="1" max="1" width="23.7109375" style="1" customWidth="1"/>
    <col min="2" max="2" width="25.7109375" style="6" customWidth="1"/>
    <col min="3" max="3" width="15.7109375" style="6" customWidth="1"/>
    <col min="4" max="4" width="25.7109375" style="7" customWidth="1"/>
    <col min="5" max="5" width="15.7109375" style="7" customWidth="1"/>
    <col min="6" max="6" width="25.7109375" style="7" customWidth="1"/>
    <col min="7" max="7" width="15.7109375" style="7" customWidth="1"/>
    <col min="8" max="16384" width="12.7109375" style="7"/>
  </cols>
  <sheetData>
    <row r="1" spans="1:7" x14ac:dyDescent="0.35">
      <c r="A1" s="1" t="s">
        <v>61</v>
      </c>
    </row>
    <row r="2" spans="1:7" ht="5.0999999999999996" customHeight="1" thickBot="1" x14ac:dyDescent="0.4"/>
    <row r="3" spans="1:7" x14ac:dyDescent="0.35">
      <c r="A3" s="39" t="s">
        <v>60</v>
      </c>
      <c r="B3" s="41" t="s">
        <v>8</v>
      </c>
      <c r="C3" s="42"/>
      <c r="D3" s="42"/>
      <c r="E3" s="42"/>
      <c r="F3" s="42"/>
      <c r="G3" s="42"/>
    </row>
    <row r="4" spans="1:7" s="3" customFormat="1" x14ac:dyDescent="0.5">
      <c r="A4" s="40"/>
      <c r="B4" s="26" t="s">
        <v>0</v>
      </c>
      <c r="C4" s="27"/>
      <c r="D4" s="26" t="s">
        <v>6</v>
      </c>
      <c r="E4" s="28"/>
      <c r="F4" s="26" t="s">
        <v>7</v>
      </c>
      <c r="G4" s="29"/>
    </row>
    <row r="5" spans="1:7" s="3" customFormat="1" x14ac:dyDescent="0.5">
      <c r="A5" s="11"/>
      <c r="B5" s="37" t="s">
        <v>58</v>
      </c>
      <c r="C5" s="37"/>
      <c r="D5" s="37"/>
      <c r="E5" s="38"/>
      <c r="F5" s="38"/>
      <c r="G5" s="32"/>
    </row>
    <row r="6" spans="1:7" s="3" customFormat="1" x14ac:dyDescent="0.35">
      <c r="A6" s="12" t="s">
        <v>1</v>
      </c>
      <c r="B6" s="13">
        <v>3242567</v>
      </c>
      <c r="C6" s="18"/>
      <c r="D6" s="13">
        <v>1670332</v>
      </c>
      <c r="E6" s="20"/>
      <c r="F6" s="13">
        <v>1572235</v>
      </c>
      <c r="G6" s="32"/>
    </row>
    <row r="7" spans="1:7" s="5" customFormat="1" x14ac:dyDescent="0.35">
      <c r="A7" s="14" t="s">
        <v>2</v>
      </c>
      <c r="B7" s="15">
        <v>1697814</v>
      </c>
      <c r="C7" s="19"/>
      <c r="D7" s="15">
        <v>893452</v>
      </c>
      <c r="E7" s="21"/>
      <c r="F7" s="15">
        <v>804362</v>
      </c>
      <c r="G7" s="33"/>
    </row>
    <row r="8" spans="1:7" s="5" customFormat="1" x14ac:dyDescent="0.35">
      <c r="A8" s="14" t="s">
        <v>3</v>
      </c>
      <c r="B8" s="15">
        <v>1544754</v>
      </c>
      <c r="C8" s="19"/>
      <c r="D8" s="15">
        <v>776881</v>
      </c>
      <c r="E8" s="21"/>
      <c r="F8" s="15">
        <v>767873</v>
      </c>
      <c r="G8" s="33"/>
    </row>
    <row r="9" spans="1:7" s="3" customFormat="1" x14ac:dyDescent="0.35">
      <c r="A9" s="12" t="s">
        <v>4</v>
      </c>
      <c r="B9" s="13">
        <v>805062</v>
      </c>
      <c r="C9" s="18"/>
      <c r="D9" s="13">
        <v>594668</v>
      </c>
      <c r="E9" s="20"/>
      <c r="F9" s="13">
        <v>210394</v>
      </c>
      <c r="G9" s="32"/>
    </row>
    <row r="10" spans="1:7" s="5" customFormat="1" x14ac:dyDescent="0.35">
      <c r="A10" s="14" t="s">
        <v>2</v>
      </c>
      <c r="B10" s="15">
        <v>408864</v>
      </c>
      <c r="C10" s="19"/>
      <c r="D10" s="15">
        <v>297272</v>
      </c>
      <c r="E10" s="21"/>
      <c r="F10" s="15">
        <v>111592</v>
      </c>
      <c r="G10" s="33"/>
    </row>
    <row r="11" spans="1:7" s="5" customFormat="1" x14ac:dyDescent="0.35">
      <c r="A11" s="14" t="s">
        <v>3</v>
      </c>
      <c r="B11" s="15">
        <v>396198</v>
      </c>
      <c r="C11" s="19"/>
      <c r="D11" s="15">
        <v>297396</v>
      </c>
      <c r="E11" s="21"/>
      <c r="F11" s="15">
        <v>98802</v>
      </c>
      <c r="G11" s="33"/>
    </row>
    <row r="12" spans="1:7" s="3" customFormat="1" x14ac:dyDescent="0.35">
      <c r="A12" s="12" t="s">
        <v>5</v>
      </c>
      <c r="B12" s="13">
        <v>51071</v>
      </c>
      <c r="C12" s="18"/>
      <c r="D12" s="13">
        <v>42396</v>
      </c>
      <c r="E12" s="20"/>
      <c r="F12" s="13">
        <v>8676</v>
      </c>
      <c r="G12" s="32"/>
    </row>
    <row r="13" spans="1:7" s="5" customFormat="1" x14ac:dyDescent="0.35">
      <c r="A13" s="14" t="s">
        <v>2</v>
      </c>
      <c r="B13" s="15">
        <v>26177</v>
      </c>
      <c r="C13" s="19"/>
      <c r="D13" s="15">
        <v>22322</v>
      </c>
      <c r="E13" s="21"/>
      <c r="F13" s="15">
        <v>3855</v>
      </c>
      <c r="G13" s="33"/>
    </row>
    <row r="14" spans="1:7" s="5" customFormat="1" x14ac:dyDescent="0.35">
      <c r="A14" s="14" t="s">
        <v>3</v>
      </c>
      <c r="B14" s="15">
        <v>24894</v>
      </c>
      <c r="C14" s="19"/>
      <c r="D14" s="15">
        <v>20074</v>
      </c>
      <c r="E14" s="21"/>
      <c r="F14" s="15">
        <v>4821</v>
      </c>
      <c r="G14" s="33"/>
    </row>
    <row r="15" spans="1:7" s="3" customFormat="1" x14ac:dyDescent="0.5">
      <c r="A15" s="11"/>
      <c r="B15" s="37" t="s">
        <v>59</v>
      </c>
      <c r="C15" s="37"/>
      <c r="D15" s="37"/>
      <c r="E15" s="38"/>
      <c r="F15" s="38"/>
      <c r="G15" s="32"/>
    </row>
    <row r="16" spans="1:7" s="3" customFormat="1" x14ac:dyDescent="0.35">
      <c r="A16" s="12" t="s">
        <v>1</v>
      </c>
      <c r="B16" s="16">
        <f>SUM(D16:F16)</f>
        <v>100</v>
      </c>
      <c r="C16" s="22"/>
      <c r="D16" s="16">
        <f>SUM(D6/$B6)*100</f>
        <v>51.5</v>
      </c>
      <c r="E16" s="24"/>
      <c r="F16" s="16">
        <f>SUM(F6/$B6)*100</f>
        <v>48.5</v>
      </c>
      <c r="G16" s="32"/>
    </row>
    <row r="17" spans="1:7" s="5" customFormat="1" x14ac:dyDescent="0.35">
      <c r="A17" s="14" t="s">
        <v>2</v>
      </c>
      <c r="B17" s="17">
        <f t="shared" ref="B17:B24" si="0">SUM(D17:F17)</f>
        <v>100</v>
      </c>
      <c r="C17" s="23"/>
      <c r="D17" s="17">
        <f t="shared" ref="D17:F17" si="1">SUM(D7/$B7)*100</f>
        <v>52.6</v>
      </c>
      <c r="E17" s="25"/>
      <c r="F17" s="17">
        <f t="shared" si="1"/>
        <v>47.4</v>
      </c>
      <c r="G17" s="33"/>
    </row>
    <row r="18" spans="1:7" s="5" customFormat="1" x14ac:dyDescent="0.35">
      <c r="A18" s="14" t="s">
        <v>3</v>
      </c>
      <c r="B18" s="17">
        <f t="shared" si="0"/>
        <v>100</v>
      </c>
      <c r="C18" s="23"/>
      <c r="D18" s="17">
        <f t="shared" ref="D18:F18" si="2">SUM(D8/$B8)*100</f>
        <v>50.3</v>
      </c>
      <c r="E18" s="25"/>
      <c r="F18" s="17">
        <f t="shared" si="2"/>
        <v>49.7</v>
      </c>
      <c r="G18" s="33"/>
    </row>
    <row r="19" spans="1:7" s="3" customFormat="1" x14ac:dyDescent="0.35">
      <c r="A19" s="12" t="s">
        <v>4</v>
      </c>
      <c r="B19" s="16">
        <f t="shared" si="0"/>
        <v>100</v>
      </c>
      <c r="C19" s="22"/>
      <c r="D19" s="16">
        <f t="shared" ref="D19:F19" si="3">SUM(D9/$B9)*100</f>
        <v>73.900000000000006</v>
      </c>
      <c r="E19" s="24"/>
      <c r="F19" s="16">
        <f t="shared" si="3"/>
        <v>26.1</v>
      </c>
      <c r="G19" s="32"/>
    </row>
    <row r="20" spans="1:7" s="5" customFormat="1" x14ac:dyDescent="0.35">
      <c r="A20" s="14" t="s">
        <v>2</v>
      </c>
      <c r="B20" s="17">
        <f t="shared" si="0"/>
        <v>100</v>
      </c>
      <c r="C20" s="23"/>
      <c r="D20" s="17">
        <f t="shared" ref="D20:F20" si="4">SUM(D10/$B10)*100</f>
        <v>72.7</v>
      </c>
      <c r="E20" s="25"/>
      <c r="F20" s="17">
        <f t="shared" si="4"/>
        <v>27.3</v>
      </c>
      <c r="G20" s="33"/>
    </row>
    <row r="21" spans="1:7" s="5" customFormat="1" x14ac:dyDescent="0.35">
      <c r="A21" s="14" t="s">
        <v>3</v>
      </c>
      <c r="B21" s="17">
        <f t="shared" si="0"/>
        <v>100</v>
      </c>
      <c r="C21" s="23"/>
      <c r="D21" s="17">
        <f t="shared" ref="D21:F21" si="5">SUM(D11/$B11)*100</f>
        <v>75.099999999999994</v>
      </c>
      <c r="E21" s="25"/>
      <c r="F21" s="17">
        <f t="shared" si="5"/>
        <v>24.9</v>
      </c>
      <c r="G21" s="33"/>
    </row>
    <row r="22" spans="1:7" s="3" customFormat="1" x14ac:dyDescent="0.35">
      <c r="A22" s="12" t="s">
        <v>5</v>
      </c>
      <c r="B22" s="16">
        <f t="shared" si="0"/>
        <v>100</v>
      </c>
      <c r="C22" s="22"/>
      <c r="D22" s="16">
        <f t="shared" ref="D22:F22" si="6">SUM(D12/$B12)*100</f>
        <v>83</v>
      </c>
      <c r="E22" s="24"/>
      <c r="F22" s="16">
        <f t="shared" si="6"/>
        <v>17</v>
      </c>
      <c r="G22" s="32"/>
    </row>
    <row r="23" spans="1:7" s="5" customFormat="1" x14ac:dyDescent="0.35">
      <c r="A23" s="14" t="s">
        <v>2</v>
      </c>
      <c r="B23" s="17">
        <f t="shared" si="0"/>
        <v>100</v>
      </c>
      <c r="C23" s="23"/>
      <c r="D23" s="17">
        <f t="shared" ref="D23:F23" si="7">SUM(D13/$B13)*100</f>
        <v>85.3</v>
      </c>
      <c r="E23" s="25"/>
      <c r="F23" s="17">
        <f t="shared" si="7"/>
        <v>14.7</v>
      </c>
      <c r="G23" s="33"/>
    </row>
    <row r="24" spans="1:7" s="5" customFormat="1" ht="21.75" thickBot="1" x14ac:dyDescent="0.4">
      <c r="A24" s="30" t="s">
        <v>3</v>
      </c>
      <c r="B24" s="31">
        <f t="shared" si="0"/>
        <v>100</v>
      </c>
      <c r="C24" s="34"/>
      <c r="D24" s="31">
        <f t="shared" ref="D24:F24" si="8">SUM(D14/$B14)*100</f>
        <v>80.599999999999994</v>
      </c>
      <c r="E24" s="35"/>
      <c r="F24" s="31">
        <f t="shared" si="8"/>
        <v>19.399999999999999</v>
      </c>
      <c r="G24" s="36"/>
    </row>
    <row r="25" spans="1:7" s="3" customFormat="1" x14ac:dyDescent="0.5">
      <c r="A25" s="2"/>
    </row>
    <row r="26" spans="1:7" s="3" customFormat="1" x14ac:dyDescent="0.5">
      <c r="A26" s="2"/>
    </row>
    <row r="27" spans="1:7" s="3" customFormat="1" x14ac:dyDescent="0.5">
      <c r="A27" s="2" t="s">
        <v>10</v>
      </c>
      <c r="B27" s="8" t="s">
        <v>11</v>
      </c>
      <c r="C27" s="8"/>
      <c r="D27" s="8" t="s">
        <v>12</v>
      </c>
      <c r="E27" s="8"/>
      <c r="F27" s="8" t="s">
        <v>13</v>
      </c>
    </row>
    <row r="28" spans="1:7" s="6" customFormat="1" x14ac:dyDescent="0.35">
      <c r="A28" s="1" t="s">
        <v>9</v>
      </c>
      <c r="B28" s="6">
        <v>4377739</v>
      </c>
      <c r="D28" s="6">
        <v>1771194</v>
      </c>
      <c r="F28" s="6">
        <v>2606545</v>
      </c>
    </row>
    <row r="29" spans="1:7" x14ac:dyDescent="0.35">
      <c r="A29" s="1" t="s">
        <v>14</v>
      </c>
      <c r="B29" s="9">
        <v>2785596</v>
      </c>
      <c r="C29" s="9"/>
      <c r="D29" s="10">
        <v>1583362</v>
      </c>
      <c r="E29" s="10"/>
      <c r="F29" s="10">
        <v>1202234</v>
      </c>
    </row>
    <row r="30" spans="1:7" x14ac:dyDescent="0.35">
      <c r="A30" s="1" t="s">
        <v>15</v>
      </c>
      <c r="B30" s="6">
        <v>3198606</v>
      </c>
      <c r="D30" s="7">
        <v>1593783</v>
      </c>
      <c r="F30" s="7">
        <v>1604823</v>
      </c>
    </row>
    <row r="31" spans="1:7" s="6" customFormat="1" x14ac:dyDescent="0.35">
      <c r="A31" s="1" t="s">
        <v>16</v>
      </c>
      <c r="B31" s="6">
        <v>2608328</v>
      </c>
      <c r="D31" s="7">
        <v>1732989</v>
      </c>
      <c r="E31" s="7"/>
      <c r="F31" s="7">
        <v>875339</v>
      </c>
    </row>
    <row r="32" spans="1:7" s="6" customFormat="1" x14ac:dyDescent="0.35">
      <c r="A32" s="4" t="s">
        <v>17</v>
      </c>
      <c r="B32" s="6">
        <f>AVERAGE(B28:B31)</f>
        <v>3242567</v>
      </c>
      <c r="D32" s="6">
        <f t="shared" ref="D32:F32" si="9">AVERAGE(D28:D31)</f>
        <v>1670332</v>
      </c>
      <c r="F32" s="6">
        <f t="shared" si="9"/>
        <v>1572235</v>
      </c>
    </row>
    <row r="33" spans="1:6" x14ac:dyDescent="0.35">
      <c r="A33" s="1" t="s">
        <v>18</v>
      </c>
      <c r="B33" s="6">
        <v>2364503</v>
      </c>
      <c r="D33" s="7">
        <v>971261</v>
      </c>
      <c r="F33" s="7">
        <v>1393242</v>
      </c>
    </row>
    <row r="34" spans="1:6" x14ac:dyDescent="0.35">
      <c r="A34" s="1" t="s">
        <v>19</v>
      </c>
      <c r="B34" s="9">
        <v>1438682</v>
      </c>
      <c r="C34" s="9"/>
      <c r="D34" s="10">
        <v>864086</v>
      </c>
      <c r="E34" s="10"/>
      <c r="F34" s="10">
        <v>574596</v>
      </c>
    </row>
    <row r="35" spans="1:6" s="6" customFormat="1" x14ac:dyDescent="0.35">
      <c r="A35" s="1" t="s">
        <v>20</v>
      </c>
      <c r="B35" s="6">
        <v>1626451</v>
      </c>
      <c r="D35" s="7">
        <v>814521</v>
      </c>
      <c r="E35" s="7"/>
      <c r="F35" s="7">
        <v>811930</v>
      </c>
    </row>
    <row r="36" spans="1:6" x14ac:dyDescent="0.35">
      <c r="A36" s="1" t="s">
        <v>21</v>
      </c>
      <c r="B36" s="6">
        <v>1361619</v>
      </c>
      <c r="D36" s="7">
        <v>923938</v>
      </c>
      <c r="F36" s="7">
        <v>437681</v>
      </c>
    </row>
    <row r="37" spans="1:6" x14ac:dyDescent="0.35">
      <c r="A37" s="4" t="s">
        <v>22</v>
      </c>
      <c r="B37" s="6">
        <f>AVERAGE(B33:B36)</f>
        <v>1697814</v>
      </c>
      <c r="D37" s="7">
        <f t="shared" ref="D37" si="10">AVERAGE(D33:D36)</f>
        <v>893452</v>
      </c>
      <c r="F37" s="7">
        <f t="shared" ref="F37" si="11">AVERAGE(F33:F36)</f>
        <v>804362</v>
      </c>
    </row>
    <row r="38" spans="1:6" x14ac:dyDescent="0.35">
      <c r="A38" s="1" t="s">
        <v>23</v>
      </c>
      <c r="B38" s="6">
        <v>2013236</v>
      </c>
      <c r="D38" s="7">
        <v>799933</v>
      </c>
      <c r="F38" s="7">
        <v>1213303</v>
      </c>
    </row>
    <row r="39" spans="1:6" s="10" customFormat="1" x14ac:dyDescent="0.35">
      <c r="A39" s="1" t="s">
        <v>24</v>
      </c>
      <c r="B39" s="6">
        <v>1346914</v>
      </c>
      <c r="C39" s="6"/>
      <c r="D39" s="7">
        <v>719276</v>
      </c>
      <c r="E39" s="7"/>
      <c r="F39" s="7">
        <v>627638</v>
      </c>
    </row>
    <row r="40" spans="1:6" s="10" customFormat="1" x14ac:dyDescent="0.35">
      <c r="A40" s="1" t="s">
        <v>25</v>
      </c>
      <c r="B40" s="6">
        <v>1572155</v>
      </c>
      <c r="C40" s="6"/>
      <c r="D40" s="7">
        <v>779262</v>
      </c>
      <c r="E40" s="7"/>
      <c r="F40" s="7">
        <v>792893</v>
      </c>
    </row>
    <row r="41" spans="1:6" x14ac:dyDescent="0.35">
      <c r="A41" s="1" t="s">
        <v>26</v>
      </c>
      <c r="B41" s="6">
        <v>1246709</v>
      </c>
      <c r="D41" s="7">
        <v>809051</v>
      </c>
      <c r="F41" s="7">
        <v>437658</v>
      </c>
    </row>
    <row r="42" spans="1:6" x14ac:dyDescent="0.35">
      <c r="A42" s="4" t="s">
        <v>27</v>
      </c>
      <c r="B42" s="6">
        <f>AVERAGE(B38:B41)</f>
        <v>1544754</v>
      </c>
      <c r="D42" s="7">
        <f t="shared" ref="D42" si="12">AVERAGE(D38:D41)</f>
        <v>776881</v>
      </c>
      <c r="F42" s="7">
        <f t="shared" ref="F42" si="13">AVERAGE(F38:F41)</f>
        <v>767873</v>
      </c>
    </row>
    <row r="43" spans="1:6" x14ac:dyDescent="0.35">
      <c r="A43" s="1" t="s">
        <v>29</v>
      </c>
      <c r="B43" s="6">
        <v>994830</v>
      </c>
      <c r="D43" s="6">
        <v>674257</v>
      </c>
      <c r="E43" s="6"/>
      <c r="F43" s="6">
        <v>320573</v>
      </c>
    </row>
    <row r="44" spans="1:6" x14ac:dyDescent="0.35">
      <c r="A44" s="1" t="s">
        <v>30</v>
      </c>
      <c r="B44" s="6">
        <v>752707</v>
      </c>
      <c r="D44" s="7">
        <v>549833</v>
      </c>
      <c r="F44" s="7">
        <v>202874</v>
      </c>
    </row>
    <row r="45" spans="1:6" x14ac:dyDescent="0.35">
      <c r="A45" s="1" t="s">
        <v>31</v>
      </c>
      <c r="B45" s="6">
        <v>809155</v>
      </c>
      <c r="D45" s="7">
        <v>613734</v>
      </c>
      <c r="F45" s="7">
        <v>195421</v>
      </c>
    </row>
    <row r="46" spans="1:6" x14ac:dyDescent="0.35">
      <c r="A46" s="1" t="s">
        <v>32</v>
      </c>
      <c r="B46" s="6">
        <v>663556</v>
      </c>
      <c r="D46" s="7">
        <v>540847</v>
      </c>
      <c r="F46" s="7">
        <v>122709</v>
      </c>
    </row>
    <row r="47" spans="1:6" x14ac:dyDescent="0.35">
      <c r="A47" s="4" t="s">
        <v>28</v>
      </c>
      <c r="B47" s="6">
        <f>AVERAGE(B43:B46)</f>
        <v>805062</v>
      </c>
      <c r="D47" s="7">
        <f t="shared" ref="D47" si="14">AVERAGE(D43:D46)</f>
        <v>594668</v>
      </c>
      <c r="F47" s="7">
        <f t="shared" ref="F47" si="15">AVERAGE(F43:F46)</f>
        <v>210394</v>
      </c>
    </row>
    <row r="48" spans="1:6" x14ac:dyDescent="0.35">
      <c r="A48" s="1" t="s">
        <v>34</v>
      </c>
      <c r="B48" s="6">
        <v>522953</v>
      </c>
      <c r="D48" s="7">
        <v>351085</v>
      </c>
      <c r="F48" s="7">
        <v>171868</v>
      </c>
    </row>
    <row r="49" spans="1:6" x14ac:dyDescent="0.35">
      <c r="A49" s="1" t="s">
        <v>35</v>
      </c>
      <c r="B49" s="6">
        <v>391772</v>
      </c>
      <c r="D49" s="7">
        <v>285302</v>
      </c>
      <c r="F49" s="7">
        <v>106470</v>
      </c>
    </row>
    <row r="50" spans="1:6" x14ac:dyDescent="0.35">
      <c r="A50" s="1" t="s">
        <v>36</v>
      </c>
      <c r="B50" s="6">
        <v>396497</v>
      </c>
      <c r="D50" s="7">
        <v>291753</v>
      </c>
      <c r="F50" s="7">
        <v>104744</v>
      </c>
    </row>
    <row r="51" spans="1:6" x14ac:dyDescent="0.35">
      <c r="A51" s="1" t="s">
        <v>37</v>
      </c>
      <c r="B51" s="6">
        <v>324233</v>
      </c>
      <c r="D51" s="7">
        <v>260947</v>
      </c>
      <c r="F51" s="7">
        <v>63287</v>
      </c>
    </row>
    <row r="52" spans="1:6" x14ac:dyDescent="0.35">
      <c r="A52" s="4" t="s">
        <v>33</v>
      </c>
      <c r="B52" s="6">
        <f>AVERAGE(B48:B51)</f>
        <v>408864</v>
      </c>
      <c r="D52" s="7">
        <f t="shared" ref="D52" si="16">AVERAGE(D48:D51)</f>
        <v>297272</v>
      </c>
      <c r="F52" s="7">
        <f t="shared" ref="F52" si="17">AVERAGE(F48:F51)</f>
        <v>111592</v>
      </c>
    </row>
    <row r="53" spans="1:6" x14ac:dyDescent="0.35">
      <c r="A53" s="1" t="s">
        <v>39</v>
      </c>
      <c r="B53" s="6">
        <v>471877</v>
      </c>
      <c r="D53" s="7">
        <v>323172</v>
      </c>
      <c r="F53" s="7">
        <v>148705</v>
      </c>
    </row>
    <row r="54" spans="1:6" x14ac:dyDescent="0.35">
      <c r="A54" s="1" t="s">
        <v>40</v>
      </c>
      <c r="B54" s="6">
        <v>360935</v>
      </c>
      <c r="D54" s="7">
        <v>264531</v>
      </c>
      <c r="F54" s="7">
        <v>96404</v>
      </c>
    </row>
    <row r="55" spans="1:6" x14ac:dyDescent="0.35">
      <c r="A55" s="1" t="s">
        <v>41</v>
      </c>
      <c r="B55" s="6">
        <v>412658</v>
      </c>
      <c r="D55" s="7">
        <v>321981</v>
      </c>
      <c r="F55" s="7">
        <v>90677</v>
      </c>
    </row>
    <row r="56" spans="1:6" x14ac:dyDescent="0.35">
      <c r="A56" s="1" t="s">
        <v>42</v>
      </c>
      <c r="B56" s="6">
        <v>339323</v>
      </c>
      <c r="D56" s="7">
        <v>279901</v>
      </c>
      <c r="F56" s="7">
        <v>59422</v>
      </c>
    </row>
    <row r="57" spans="1:6" x14ac:dyDescent="0.35">
      <c r="A57" s="4" t="s">
        <v>38</v>
      </c>
      <c r="B57" s="6">
        <f>AVERAGE(B53:B56)</f>
        <v>396198</v>
      </c>
      <c r="D57" s="7">
        <f t="shared" ref="D57" si="18">AVERAGE(D53:D56)</f>
        <v>297396</v>
      </c>
      <c r="F57" s="7">
        <f t="shared" ref="F57" si="19">AVERAGE(F53:F56)</f>
        <v>98802</v>
      </c>
    </row>
    <row r="58" spans="1:6" x14ac:dyDescent="0.35">
      <c r="A58" s="1" t="s">
        <v>54</v>
      </c>
      <c r="B58" s="6">
        <v>35525</v>
      </c>
      <c r="D58" s="6">
        <v>21340</v>
      </c>
      <c r="E58" s="6"/>
      <c r="F58" s="6">
        <v>14185</v>
      </c>
    </row>
    <row r="59" spans="1:6" x14ac:dyDescent="0.35">
      <c r="A59" s="1" t="s">
        <v>55</v>
      </c>
      <c r="B59" s="6">
        <v>51861</v>
      </c>
      <c r="D59" s="7">
        <v>43235</v>
      </c>
      <c r="F59" s="7">
        <v>8626</v>
      </c>
    </row>
    <row r="60" spans="1:6" x14ac:dyDescent="0.35">
      <c r="A60" s="1" t="s">
        <v>56</v>
      </c>
      <c r="B60" s="6">
        <v>46013</v>
      </c>
      <c r="D60" s="7">
        <v>40177</v>
      </c>
      <c r="F60" s="7">
        <v>5836</v>
      </c>
    </row>
    <row r="61" spans="1:6" x14ac:dyDescent="0.35">
      <c r="A61" s="1" t="s">
        <v>57</v>
      </c>
      <c r="B61" s="6">
        <v>70886</v>
      </c>
      <c r="D61" s="7">
        <v>64831</v>
      </c>
      <c r="F61" s="7">
        <v>6055</v>
      </c>
    </row>
    <row r="62" spans="1:6" x14ac:dyDescent="0.35">
      <c r="A62" s="4" t="s">
        <v>53</v>
      </c>
      <c r="B62" s="6">
        <f>AVERAGE(B58:B61)</f>
        <v>51071</v>
      </c>
      <c r="D62" s="7">
        <f t="shared" ref="D62" si="20">AVERAGE(D58:D61)</f>
        <v>42396</v>
      </c>
      <c r="F62" s="7">
        <f t="shared" ref="F62" si="21">AVERAGE(F58:F61)</f>
        <v>8676</v>
      </c>
    </row>
    <row r="63" spans="1:6" x14ac:dyDescent="0.35">
      <c r="A63" s="1" t="s">
        <v>49</v>
      </c>
      <c r="B63" s="6">
        <v>18762</v>
      </c>
      <c r="D63" s="7">
        <v>11633</v>
      </c>
      <c r="F63" s="7">
        <v>7129</v>
      </c>
    </row>
    <row r="64" spans="1:6" x14ac:dyDescent="0.35">
      <c r="A64" s="1" t="s">
        <v>50</v>
      </c>
      <c r="B64" s="6">
        <v>29511</v>
      </c>
      <c r="D64" s="7">
        <v>26103</v>
      </c>
      <c r="F64" s="7">
        <v>3408</v>
      </c>
    </row>
    <row r="65" spans="1:6" x14ac:dyDescent="0.35">
      <c r="A65" s="1" t="s">
        <v>51</v>
      </c>
      <c r="B65" s="6">
        <v>22030</v>
      </c>
      <c r="D65" s="7">
        <v>19413</v>
      </c>
      <c r="F65" s="7">
        <v>2617</v>
      </c>
    </row>
    <row r="66" spans="1:6" x14ac:dyDescent="0.35">
      <c r="A66" s="1" t="s">
        <v>52</v>
      </c>
      <c r="B66" s="6">
        <v>34405</v>
      </c>
      <c r="D66" s="7">
        <v>32140</v>
      </c>
      <c r="F66" s="7">
        <v>2265</v>
      </c>
    </row>
    <row r="67" spans="1:6" x14ac:dyDescent="0.35">
      <c r="A67" s="4" t="s">
        <v>48</v>
      </c>
      <c r="B67" s="6">
        <f>AVERAGE(B63:B66)</f>
        <v>26177</v>
      </c>
      <c r="D67" s="7">
        <f t="shared" ref="D67" si="22">AVERAGE(D63:D66)</f>
        <v>22322</v>
      </c>
      <c r="F67" s="7">
        <f t="shared" ref="F67" si="23">AVERAGE(F63:F66)</f>
        <v>3855</v>
      </c>
    </row>
    <row r="68" spans="1:6" x14ac:dyDescent="0.35">
      <c r="A68" s="1" t="s">
        <v>44</v>
      </c>
      <c r="B68" s="6">
        <v>16763</v>
      </c>
      <c r="D68" s="7">
        <v>9707</v>
      </c>
      <c r="F68" s="7">
        <v>7056</v>
      </c>
    </row>
    <row r="69" spans="1:6" x14ac:dyDescent="0.35">
      <c r="A69" s="1" t="s">
        <v>45</v>
      </c>
      <c r="B69" s="6">
        <v>22350</v>
      </c>
      <c r="D69" s="7">
        <v>17132</v>
      </c>
      <c r="F69" s="7">
        <v>5218</v>
      </c>
    </row>
    <row r="70" spans="1:6" x14ac:dyDescent="0.35">
      <c r="A70" s="1" t="s">
        <v>46</v>
      </c>
      <c r="B70" s="6">
        <v>23983</v>
      </c>
      <c r="D70" s="7">
        <v>20764</v>
      </c>
      <c r="F70" s="7">
        <v>3219</v>
      </c>
    </row>
    <row r="71" spans="1:6" x14ac:dyDescent="0.35">
      <c r="A71" s="1" t="s">
        <v>47</v>
      </c>
      <c r="B71" s="6">
        <v>36481</v>
      </c>
      <c r="D71" s="7">
        <v>32691</v>
      </c>
      <c r="F71" s="7">
        <v>3790</v>
      </c>
    </row>
    <row r="72" spans="1:6" x14ac:dyDescent="0.35">
      <c r="A72" s="4" t="s">
        <v>43</v>
      </c>
      <c r="B72" s="6">
        <f>AVERAGE(B68:B71)</f>
        <v>24894</v>
      </c>
      <c r="D72" s="7">
        <f t="shared" ref="D72" si="24">AVERAGE(D68:D71)</f>
        <v>20074</v>
      </c>
      <c r="F72" s="7">
        <f t="shared" ref="F72" si="25">AVERAGE(F68:F71)</f>
        <v>4821</v>
      </c>
    </row>
  </sheetData>
  <sortState ref="A20:D55">
    <sortCondition ref="A20:A55"/>
  </sortState>
  <mergeCells count="4">
    <mergeCell ref="B5:F5"/>
    <mergeCell ref="B15:F15"/>
    <mergeCell ref="A3:A4"/>
    <mergeCell ref="B3:G3"/>
  </mergeCells>
  <printOptions horizontalCentered="1"/>
  <pageMargins left="0.25" right="0.25" top="0.75" bottom="0.5" header="0.3" footer="0.3"/>
  <pageSetup paperSize="9" fitToHeight="0" orientation="landscape" r:id="rId1"/>
  <headerFooter>
    <oddHeader>&amp;Rสำรวจภาวะการทำงานของประชากร รายปี 2564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Sheet8</vt:lpstr>
      <vt:lpstr>Sheet8!Print_Area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2022-03-22T07:36:07Z</cp:lastPrinted>
  <dcterms:created xsi:type="dcterms:W3CDTF">2022-03-22T02:18:19Z</dcterms:created>
  <dcterms:modified xsi:type="dcterms:W3CDTF">2022-05-11T07:28:15Z</dcterms:modified>
</cp:coreProperties>
</file>