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3\แรงงานนอกระบบ 2563 หนองบัวลำภู\แรงงานนอกระบบ 2563 จังหวัดหนองบัวลำภู\แรงงานนอกระบบ 2563 จังหวัดหนองบัวลำภู\"/>
    </mc:Choice>
  </mc:AlternateContent>
  <xr:revisionPtr revIDLastSave="0" documentId="13_ncr:1_{D925155C-7B2F-44AE-8E05-315E952CA3BA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8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L16" i="1" l="1"/>
  <c r="L17" i="1"/>
  <c r="L18" i="1"/>
  <c r="L19" i="1"/>
  <c r="K16" i="1"/>
  <c r="K17" i="1"/>
  <c r="K18" i="1"/>
  <c r="K19" i="1"/>
  <c r="K15" i="1"/>
  <c r="K14" i="1" s="1"/>
  <c r="J16" i="1"/>
  <c r="J17" i="1"/>
  <c r="J18" i="1"/>
  <c r="J19" i="1"/>
  <c r="F16" i="1"/>
  <c r="G16" i="1"/>
  <c r="F19" i="1"/>
  <c r="G19" i="1"/>
  <c r="H19" i="1"/>
  <c r="B16" i="1"/>
  <c r="C16" i="1"/>
  <c r="D16" i="1"/>
  <c r="B17" i="1"/>
  <c r="C17" i="1"/>
  <c r="D17" i="1"/>
  <c r="B18" i="1"/>
  <c r="C18" i="1"/>
  <c r="D18" i="1"/>
  <c r="B19" i="1"/>
  <c r="C19" i="1"/>
  <c r="D19" i="1"/>
  <c r="E16" i="1"/>
  <c r="I16" i="1"/>
  <c r="E17" i="1"/>
  <c r="I17" i="1"/>
  <c r="E19" i="1"/>
  <c r="I19" i="1"/>
  <c r="G15" i="1"/>
  <c r="F15" i="1"/>
  <c r="D15" i="1"/>
  <c r="C15" i="1"/>
  <c r="C14" i="1" s="1"/>
  <c r="B15" i="1"/>
  <c r="B14" i="1" s="1"/>
  <c r="G14" i="1" l="1"/>
  <c r="F14" i="1"/>
  <c r="D14" i="1"/>
  <c r="J15" i="1"/>
  <c r="J14" i="1" s="1"/>
  <c r="L15" i="1" l="1"/>
  <c r="L14" i="1" s="1"/>
  <c r="H15" i="1"/>
  <c r="H14" i="1" s="1"/>
  <c r="E15" i="1" l="1"/>
  <c r="E14" i="1" s="1"/>
  <c r="I15" i="1"/>
  <c r="I14" i="1" s="1"/>
</calcChain>
</file>

<file path=xl/sharedStrings.xml><?xml version="1.0" encoding="utf-8"?>
<sst xmlns="http://schemas.openxmlformats.org/spreadsheetml/2006/main" count="72" uniqueCount="28">
  <si>
    <t>ยอดรวม</t>
  </si>
  <si>
    <t>รวม</t>
  </si>
  <si>
    <t>ชาย</t>
  </si>
  <si>
    <t>หญิง</t>
  </si>
  <si>
    <t>1.ไม่ได้ไปรับการรักษาพยาบาล</t>
  </si>
  <si>
    <t>2.ซื้อยามากินเอง</t>
  </si>
  <si>
    <t>3.ต้องไปรับการรักษาพยาบาลไม่เกิน 3 วัน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</si>
  <si>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</si>
  <si>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</si>
  <si>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</si>
  <si>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</si>
  <si>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</si>
  <si>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วิธีการรักษา</t>
  </si>
  <si>
    <t>5.ไม่ทราบ</t>
  </si>
  <si>
    <t>-</t>
  </si>
  <si>
    <t>จำนวน (คน)</t>
  </si>
  <si>
    <t>ตารางที่ 8  จำนวนและร้อยละผู้มีงานทำที่อยู่ในแรงงานในระบบและนอกระบบ  จำแนกตามวิธีการรักษา</t>
  </si>
  <si>
    <t>4.ต้องไปรับการรักษาพยาบาลเกิน 3 วัน</t>
  </si>
  <si>
    <t>หนองบัวลำภู</t>
  </si>
  <si>
    <t>จังหวัด</t>
  </si>
  <si>
    <t>ไม่ได้ไปรับ
การรักษาพยาบาล</t>
  </si>
  <si>
    <t>ซื้อยามารักษาเอง</t>
  </si>
  <si>
    <t>ต้องไปรับการรักษาต่อ
ในสถานพยาบาล
ไม่เกิน 3 วัน</t>
  </si>
  <si>
    <t>ต้องไปรับการรักษาต่อ
ในสถานพยาบาล
เกิน 3 วัน</t>
  </si>
  <si>
    <t>ต้องไปรับการรักษาต่อใน
สถานพยาบาลเพราะ
สูญเสียอวัยวะบางส่วน</t>
  </si>
  <si>
    <t>ไม่ทราบ</t>
  </si>
  <si>
    <t xml:space="preserve">              ของการได้รับบาดเจ็บหรืออุบัติเหตุ และเพศ  พ.ศ.  2563</t>
  </si>
  <si>
    <t>ที่มา: การสำรวจแรงงานนอกระบบ พ.ศ. 2563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</si>
</sst>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#,##0.0"/>
    <numFmt numFmtId="188" formatCode="0.0"/>
    <numFmt numFmtId="189" formatCode="_-* #,##0_-;\-* #,##0_-;_-* &quot;-&quot;??_-;_-@_-"/>
  </numFmts>
  <fonts count="10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3" fontId="7" fillId="0" borderId="0" xfId="1" applyNumberFormat="1" applyFont="1" applyAlignment="1">
      <alignment horizontal="right"/>
    </xf>
    <xf numFmtId="3" fontId="9" fillId="0" borderId="0" xfId="1" applyNumberFormat="1" applyFont="1" applyBorder="1" applyAlignment="1">
      <alignment horizontal="right"/>
    </xf>
    <xf numFmtId="3" fontId="9" fillId="0" borderId="0" xfId="1" applyNumberFormat="1" applyFont="1" applyBorder="1" applyAlignment="1"/>
    <xf numFmtId="0" fontId="7" fillId="0" borderId="0" xfId="0" applyFont="1" applyAlignment="1">
      <alignment horizontal="center"/>
    </xf>
    <xf numFmtId="188" fontId="7" fillId="0" borderId="0" xfId="0" applyNumberFormat="1" applyFont="1" applyAlignment="1"/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187" fontId="9" fillId="0" borderId="0" xfId="0" applyNumberFormat="1" applyFont="1" applyAlignment="1"/>
    <xf numFmtId="187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188" fontId="9" fillId="0" borderId="0" xfId="0" applyNumberFormat="1" applyFont="1" applyAlignment="1"/>
    <xf numFmtId="188" fontId="9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9" fontId="2" fillId="0" borderId="3" xfId="1" applyNumberFormat="1" applyFont="1" applyBorder="1" applyAlignment="1">
      <alignment horizontal="center" vertical="center" wrapText="1"/>
    </xf>
    <xf numFmtId="189" fontId="2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89" fontId="3" fillId="0" borderId="0" xfId="1" applyNumberFormat="1" applyFont="1" applyBorder="1" applyAlignment="1">
      <alignment horizontal="center" vertical="center" wrapText="1"/>
    </xf>
    <xf numFmtId="189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89" fontId="2" fillId="0" borderId="0" xfId="1" applyNumberFormat="1" applyFont="1" applyAlignment="1" applyProtection="1">
      <alignment horizontal="center" vertical="center"/>
      <protection locked="0"/>
    </xf>
    <xf numFmtId="189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89" fontId="2" fillId="0" borderId="3" xfId="1" applyNumberFormat="1" applyFont="1" applyBorder="1" applyAlignment="1" applyProtection="1">
      <alignment horizontal="center" vertical="center" wrapText="1"/>
      <protection locked="0"/>
    </xf>
    <xf numFmtId="189" fontId="2" fillId="0" borderId="0" xfId="1" applyNumberFormat="1" applyFont="1" applyBorder="1" applyAlignment="1" applyProtection="1">
      <alignment horizontal="center" vertical="center" wrapText="1"/>
      <protection locked="0"/>
    </xf>
    <xf numFmtId="189" fontId="2" fillId="0" borderId="2" xfId="1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189" fontId="7" fillId="0" borderId="0" xfId="1" applyNumberFormat="1" applyFont="1" applyBorder="1" applyAlignment="1">
      <alignment horizontal="center" vertical="center" wrapText="1"/>
    </xf>
    <xf numFmtId="189" fontId="7" fillId="0" borderId="0" xfId="1" applyNumberFormat="1" applyFont="1" applyAlignment="1" applyProtection="1">
      <alignment horizontal="center" vertical="center"/>
      <protection locked="0"/>
    </xf>
    <xf numFmtId="189" fontId="9" fillId="0" borderId="0" xfId="1" applyNumberFormat="1" applyFont="1" applyBorder="1" applyAlignment="1">
      <alignment horizontal="center" vertical="center" wrapText="1"/>
    </xf>
    <xf numFmtId="189" fontId="9" fillId="0" borderId="0" xfId="1" applyNumberFormat="1" applyFont="1" applyAlignment="1" applyProtection="1">
      <alignment horizontal="center" vertical="center"/>
      <protection locked="0"/>
    </xf>
    <xf numFmtId="189" fontId="9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zoomScalePageLayoutView="86" workbookViewId="0">
      <selection activeCell="L9" sqref="L9"/>
    </sheetView>
  </sheetViews>
  <sheetFormatPr defaultColWidth="9" defaultRowHeight="24" customHeight="1" x14ac:dyDescent="0.55000000000000004"/>
  <cols>
    <col min="1" max="1" width="27.375" style="5" customWidth="1"/>
    <col min="2" max="4" width="7.125" style="5" customWidth="1"/>
    <col min="5" max="5" width="0.375" style="5" customWidth="1"/>
    <col min="6" max="8" width="7.125" style="5" customWidth="1"/>
    <col min="9" max="9" width="0.25" style="5" customWidth="1"/>
    <col min="10" max="12" width="7.125" style="5" customWidth="1"/>
    <col min="13" max="13" width="9" style="6"/>
    <col min="14" max="16384" width="9" style="5"/>
  </cols>
  <sheetData>
    <row r="1" spans="1:13" ht="24" customHeight="1" x14ac:dyDescent="0.55000000000000004">
      <c r="A1" s="2" t="s">
        <v>16</v>
      </c>
      <c r="B1" s="3"/>
      <c r="C1" s="3"/>
      <c r="D1" s="3"/>
      <c r="E1" s="3"/>
      <c r="F1" s="3"/>
      <c r="G1" s="3"/>
      <c r="H1" s="3"/>
      <c r="I1" s="3"/>
      <c r="J1" s="4"/>
    </row>
    <row r="2" spans="1:13" ht="24" customHeight="1" x14ac:dyDescent="0.55000000000000004">
      <c r="A2" s="2" t="s">
        <v>26</v>
      </c>
    </row>
    <row r="3" spans="1:13" ht="6" customHeight="1" x14ac:dyDescent="0.55000000000000004">
      <c r="A3" s="2"/>
    </row>
    <row r="4" spans="1:13" s="3" customFormat="1" ht="24" customHeight="1" x14ac:dyDescent="0.55000000000000004">
      <c r="A4" s="42" t="s">
        <v>12</v>
      </c>
      <c r="B4" s="39" t="s">
        <v>1</v>
      </c>
      <c r="C4" s="39"/>
      <c r="D4" s="39"/>
      <c r="E4" s="10"/>
      <c r="F4" s="39" t="s">
        <v>8</v>
      </c>
      <c r="G4" s="39"/>
      <c r="H4" s="39"/>
      <c r="I4" s="10"/>
      <c r="J4" s="39" t="s">
        <v>11</v>
      </c>
      <c r="K4" s="39"/>
      <c r="L4" s="39"/>
      <c r="M4" s="7"/>
    </row>
    <row r="5" spans="1:13" s="3" customFormat="1" ht="24" customHeight="1" x14ac:dyDescent="0.55000000000000004">
      <c r="A5" s="43"/>
      <c r="B5" s="11" t="s">
        <v>1</v>
      </c>
      <c r="C5" s="11" t="s">
        <v>2</v>
      </c>
      <c r="D5" s="11" t="s">
        <v>3</v>
      </c>
      <c r="E5" s="12"/>
      <c r="F5" s="27" t="s">
        <v>1</v>
      </c>
      <c r="G5" s="27" t="s">
        <v>9</v>
      </c>
      <c r="H5" s="27" t="s">
        <v>10</v>
      </c>
      <c r="I5" s="12"/>
      <c r="J5" s="28" t="s">
        <v>1</v>
      </c>
      <c r="K5" s="27" t="s">
        <v>9</v>
      </c>
      <c r="L5" s="27" t="s">
        <v>10</v>
      </c>
      <c r="M5" s="7"/>
    </row>
    <row r="6" spans="1:13" s="3" customFormat="1" ht="24" customHeight="1" x14ac:dyDescent="0.25">
      <c r="A6" s="8"/>
      <c r="B6" s="41" t="s">
        <v>15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1"/>
    </row>
    <row r="7" spans="1:13" ht="24" customHeight="1" x14ac:dyDescent="0.3">
      <c r="A7" s="18" t="s">
        <v>0</v>
      </c>
      <c r="B7" s="57">
        <v>25560.950799999988</v>
      </c>
      <c r="C7" s="57">
        <v>15784.284700000009</v>
      </c>
      <c r="D7" s="57">
        <v>9776.6660999999986</v>
      </c>
      <c r="E7" s="15"/>
      <c r="F7" s="58">
        <v>4121.3942999999999</v>
      </c>
      <c r="G7" s="58">
        <v>2754.1221999999998</v>
      </c>
      <c r="H7" s="58">
        <v>1367.2720999999997</v>
      </c>
      <c r="I7" s="15"/>
      <c r="J7" s="58">
        <v>21439.556499999995</v>
      </c>
      <c r="K7" s="58">
        <v>13030.162500000008</v>
      </c>
      <c r="L7" s="58">
        <v>8409.3940000000002</v>
      </c>
      <c r="M7" s="1"/>
    </row>
    <row r="8" spans="1:13" ht="24" customHeight="1" x14ac:dyDescent="0.3">
      <c r="A8" s="20" t="s">
        <v>4</v>
      </c>
      <c r="B8" s="59">
        <v>21006.093100000002</v>
      </c>
      <c r="C8" s="59">
        <v>12842.735800000004</v>
      </c>
      <c r="D8" s="59">
        <v>8163.3572999999997</v>
      </c>
      <c r="E8" s="16"/>
      <c r="F8" s="60">
        <v>3152.7785999999996</v>
      </c>
      <c r="G8" s="60">
        <v>2290.4573</v>
      </c>
      <c r="H8" s="60">
        <v>862.32129999999995</v>
      </c>
      <c r="I8" s="21"/>
      <c r="J8" s="60">
        <v>17853.314500000004</v>
      </c>
      <c r="K8" s="60">
        <v>10552.278500000002</v>
      </c>
      <c r="L8" s="60">
        <v>7301.0359999999991</v>
      </c>
      <c r="M8" s="1"/>
    </row>
    <row r="9" spans="1:13" ht="24" customHeight="1" x14ac:dyDescent="0.3">
      <c r="A9" s="20" t="s">
        <v>5</v>
      </c>
      <c r="B9" s="59">
        <v>1266.5039999999999</v>
      </c>
      <c r="C9" s="59">
        <v>1007.2331</v>
      </c>
      <c r="D9" s="59">
        <v>259.27089999999998</v>
      </c>
      <c r="E9" s="16"/>
      <c r="F9" s="60">
        <v>152.76840000000001</v>
      </c>
      <c r="G9" s="60">
        <v>152.76840000000001</v>
      </c>
      <c r="H9" s="60">
        <v>0</v>
      </c>
      <c r="I9" s="21"/>
      <c r="J9" s="60">
        <v>1113.7356</v>
      </c>
      <c r="K9" s="60">
        <v>854.46469999999999</v>
      </c>
      <c r="L9" s="60">
        <v>259.27089999999998</v>
      </c>
      <c r="M9" s="1"/>
    </row>
    <row r="10" spans="1:13" ht="24" customHeight="1" x14ac:dyDescent="0.3">
      <c r="A10" s="22" t="s">
        <v>6</v>
      </c>
      <c r="B10" s="59">
        <v>873.71750000000009</v>
      </c>
      <c r="C10" s="59">
        <v>737.36520000000007</v>
      </c>
      <c r="D10" s="59">
        <v>136.35230000000001</v>
      </c>
      <c r="E10" s="17"/>
      <c r="F10" s="60">
        <v>0</v>
      </c>
      <c r="G10" s="60">
        <v>0</v>
      </c>
      <c r="H10" s="60">
        <v>0</v>
      </c>
      <c r="I10" s="21"/>
      <c r="J10" s="60">
        <v>873.71750000000009</v>
      </c>
      <c r="K10" s="60">
        <v>737.36520000000007</v>
      </c>
      <c r="L10" s="60">
        <v>136.35230000000001</v>
      </c>
      <c r="M10" s="1"/>
    </row>
    <row r="11" spans="1:13" ht="24" customHeight="1" x14ac:dyDescent="0.3">
      <c r="A11" s="23" t="s">
        <v>17</v>
      </c>
      <c r="B11" s="59">
        <v>780.45220000000006</v>
      </c>
      <c r="C11" s="59">
        <v>465.80619999999999</v>
      </c>
      <c r="D11" s="59">
        <v>314.64600000000002</v>
      </c>
      <c r="E11" s="16"/>
      <c r="F11" s="61">
        <v>0</v>
      </c>
      <c r="G11" s="61">
        <v>0</v>
      </c>
      <c r="H11" s="61">
        <v>0</v>
      </c>
      <c r="I11" s="16"/>
      <c r="J11" s="61">
        <v>780.45220000000006</v>
      </c>
      <c r="K11" s="61">
        <v>465.80619999999999</v>
      </c>
      <c r="L11" s="61">
        <v>314.64600000000002</v>
      </c>
      <c r="M11" s="1"/>
    </row>
    <row r="12" spans="1:13" ht="24" customHeight="1" x14ac:dyDescent="0.3">
      <c r="A12" s="23" t="s">
        <v>13</v>
      </c>
      <c r="B12" s="61">
        <v>1634.184</v>
      </c>
      <c r="C12" s="61">
        <v>731.14440000000002</v>
      </c>
      <c r="D12" s="61">
        <v>903.03960000000006</v>
      </c>
      <c r="E12" s="16"/>
      <c r="F12" s="61">
        <v>815.84730000000002</v>
      </c>
      <c r="G12" s="61">
        <v>310.8965</v>
      </c>
      <c r="H12" s="61">
        <v>504.95080000000002</v>
      </c>
      <c r="I12" s="24"/>
      <c r="J12" s="61">
        <v>818.33670000000006</v>
      </c>
      <c r="K12" s="61">
        <v>420.24790000000002</v>
      </c>
      <c r="L12" s="61">
        <v>398.08879999999999</v>
      </c>
      <c r="M12" s="1"/>
    </row>
    <row r="13" spans="1:13" ht="24" customHeight="1" x14ac:dyDescent="0.3">
      <c r="A13" s="20"/>
      <c r="B13" s="40" t="s">
        <v>7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"/>
    </row>
    <row r="14" spans="1:13" ht="24" customHeight="1" x14ac:dyDescent="0.3">
      <c r="A14" s="18" t="s">
        <v>0</v>
      </c>
      <c r="B14" s="19">
        <f t="shared" ref="B14:K14" si="0">SUM(B15:B19)</f>
        <v>100.00000000000003</v>
      </c>
      <c r="C14" s="19">
        <f t="shared" si="0"/>
        <v>99.999999999999972</v>
      </c>
      <c r="D14" s="19">
        <f t="shared" si="0"/>
        <v>100</v>
      </c>
      <c r="E14" s="19" t="e">
        <f t="shared" si="0"/>
        <v>#DIV/0!</v>
      </c>
      <c r="F14" s="19">
        <f t="shared" si="0"/>
        <v>100</v>
      </c>
      <c r="G14" s="19">
        <f>SUM(G15:G19)</f>
        <v>100.00000000000001</v>
      </c>
      <c r="H14" s="19">
        <f t="shared" si="0"/>
        <v>100.00000000000001</v>
      </c>
      <c r="I14" s="19" t="e">
        <f t="shared" si="0"/>
        <v>#DIV/0!</v>
      </c>
      <c r="J14" s="19">
        <f t="shared" si="0"/>
        <v>100.00000000000004</v>
      </c>
      <c r="K14" s="19">
        <f t="shared" si="0"/>
        <v>99.999999999999972</v>
      </c>
      <c r="L14" s="19">
        <f>SUM(L15:L19)</f>
        <v>99.999999999999986</v>
      </c>
      <c r="M14" s="1"/>
    </row>
    <row r="15" spans="1:13" ht="24" customHeight="1" x14ac:dyDescent="0.3">
      <c r="A15" s="20" t="s">
        <v>4</v>
      </c>
      <c r="B15" s="25">
        <f>B8*100/$B$7</f>
        <v>82.180405824340497</v>
      </c>
      <c r="C15" s="25">
        <f>C8*100/$C$7</f>
        <v>81.364065867362342</v>
      </c>
      <c r="D15" s="25">
        <f>D8*100/$D$7</f>
        <v>83.498374768061282</v>
      </c>
      <c r="E15" s="25" t="e">
        <f t="shared" ref="E15:I15" si="1">E8*100/E7</f>
        <v>#DIV/0!</v>
      </c>
      <c r="F15" s="25">
        <f>F8*100/$F$7</f>
        <v>76.497863841855647</v>
      </c>
      <c r="G15" s="25">
        <f>G8*100/$G$7</f>
        <v>83.164693999416599</v>
      </c>
      <c r="H15" s="25">
        <f>H8*100/$H$7</f>
        <v>63.068741035526145</v>
      </c>
      <c r="I15" s="25" t="e">
        <f t="shared" si="1"/>
        <v>#DIV/0!</v>
      </c>
      <c r="J15" s="25">
        <f>J8*100/$J$7</f>
        <v>83.272778986822829</v>
      </c>
      <c r="K15" s="25">
        <f>K8*100/$K$7</f>
        <v>80.983475839230692</v>
      </c>
      <c r="L15" s="25">
        <f>L8*100/$L$7</f>
        <v>86.820001536377035</v>
      </c>
    </row>
    <row r="16" spans="1:13" ht="24" customHeight="1" x14ac:dyDescent="0.3">
      <c r="A16" s="20" t="s">
        <v>5</v>
      </c>
      <c r="B16" s="25">
        <f t="shared" ref="B16:B19" si="2">B9*100/$B$7</f>
        <v>4.954839160364882</v>
      </c>
      <c r="C16" s="25">
        <f t="shared" ref="C16:C19" si="3">C9*100/$C$7</f>
        <v>6.3812400697511453</v>
      </c>
      <c r="D16" s="25">
        <f t="shared" ref="D16:D19" si="4">D9*100/$D$7</f>
        <v>2.6519357145683844</v>
      </c>
      <c r="E16" s="25" t="e">
        <f t="shared" ref="E16" si="5">E9*100/E8</f>
        <v>#DIV/0!</v>
      </c>
      <c r="F16" s="25">
        <f>F9*100/$F$7</f>
        <v>3.7067164381723927</v>
      </c>
      <c r="G16" s="25">
        <f>G9*100/$G$7</f>
        <v>5.5468998434419516</v>
      </c>
      <c r="H16" s="26" t="s">
        <v>14</v>
      </c>
      <c r="I16" s="25" t="e">
        <f t="shared" ref="I16" si="6">I9*100/I8</f>
        <v>#DIV/0!</v>
      </c>
      <c r="J16" s="25">
        <f t="shared" ref="J16:J19" si="7">J9*100/$J$7</f>
        <v>5.1947697705407307</v>
      </c>
      <c r="K16" s="25">
        <f>K9*100/$K$7</f>
        <v>6.557590513548849</v>
      </c>
      <c r="L16" s="25">
        <f t="shared" ref="L16:L19" si="8">L9*100/$L$7</f>
        <v>3.0831103882158448</v>
      </c>
    </row>
    <row r="17" spans="1:12" ht="24" customHeight="1" x14ac:dyDescent="0.3">
      <c r="A17" s="22" t="s">
        <v>6</v>
      </c>
      <c r="B17" s="25">
        <f t="shared" si="2"/>
        <v>3.4181729264938006</v>
      </c>
      <c r="C17" s="25">
        <f t="shared" si="3"/>
        <v>4.6715148263893109</v>
      </c>
      <c r="D17" s="25">
        <f t="shared" si="4"/>
        <v>1.3946707252281023</v>
      </c>
      <c r="E17" s="25" t="e">
        <f t="shared" ref="E17" si="9">E10*100/E9</f>
        <v>#DIV/0!</v>
      </c>
      <c r="F17" s="26" t="s">
        <v>14</v>
      </c>
      <c r="G17" s="26" t="s">
        <v>14</v>
      </c>
      <c r="H17" s="26" t="s">
        <v>14</v>
      </c>
      <c r="I17" s="25" t="e">
        <f t="shared" ref="I17" si="10">I10*100/I9</f>
        <v>#DIV/0!</v>
      </c>
      <c r="J17" s="25">
        <f t="shared" si="7"/>
        <v>4.0752592060381492</v>
      </c>
      <c r="K17" s="25">
        <f>K10*100/$K$7</f>
        <v>5.6589102399912479</v>
      </c>
      <c r="L17" s="25">
        <f t="shared" si="8"/>
        <v>1.6214283692736957</v>
      </c>
    </row>
    <row r="18" spans="1:12" ht="24" customHeight="1" x14ac:dyDescent="0.3">
      <c r="A18" s="23" t="s">
        <v>17</v>
      </c>
      <c r="B18" s="25">
        <f t="shared" si="2"/>
        <v>3.0532987841751189</v>
      </c>
      <c r="C18" s="25">
        <f t="shared" si="3"/>
        <v>2.9510757620837875</v>
      </c>
      <c r="D18" s="25">
        <f t="shared" si="4"/>
        <v>3.2183363611037108</v>
      </c>
      <c r="E18" s="26" t="s">
        <v>14</v>
      </c>
      <c r="F18" s="26" t="s">
        <v>14</v>
      </c>
      <c r="G18" s="26" t="s">
        <v>14</v>
      </c>
      <c r="H18" s="26" t="s">
        <v>14</v>
      </c>
      <c r="I18" s="26" t="s">
        <v>14</v>
      </c>
      <c r="J18" s="25">
        <f t="shared" si="7"/>
        <v>3.6402441440428124</v>
      </c>
      <c r="K18" s="25">
        <f>K11*100/$K$7</f>
        <v>3.5748303215711981</v>
      </c>
      <c r="L18" s="25">
        <f t="shared" si="8"/>
        <v>3.741601356768395</v>
      </c>
    </row>
    <row r="19" spans="1:12" ht="24" customHeight="1" x14ac:dyDescent="0.3">
      <c r="A19" s="23" t="s">
        <v>13</v>
      </c>
      <c r="B19" s="25">
        <f t="shared" si="2"/>
        <v>6.3932833046257445</v>
      </c>
      <c r="C19" s="25">
        <f t="shared" si="3"/>
        <v>4.6321034744133804</v>
      </c>
      <c r="D19" s="25">
        <f t="shared" si="4"/>
        <v>9.2366824310385329</v>
      </c>
      <c r="E19" s="25" t="e">
        <f t="shared" ref="E19" si="11">E12*100/E11</f>
        <v>#DIV/0!</v>
      </c>
      <c r="F19" s="25">
        <f>F12*100/$F$7</f>
        <v>19.795419719971953</v>
      </c>
      <c r="G19" s="25">
        <f>G12*100/$G$7</f>
        <v>11.288406157141468</v>
      </c>
      <c r="H19" s="25">
        <f>H12*100/$H$7</f>
        <v>36.931258964473869</v>
      </c>
      <c r="I19" s="25" t="e">
        <f t="shared" ref="I19" si="12">I12*100/I11</f>
        <v>#DIV/0!</v>
      </c>
      <c r="J19" s="25">
        <f t="shared" si="7"/>
        <v>3.8169478925555214</v>
      </c>
      <c r="K19" s="25">
        <f>K12*100/$K$7</f>
        <v>3.225193085657986</v>
      </c>
      <c r="L19" s="25">
        <f t="shared" si="8"/>
        <v>4.7338583493650077</v>
      </c>
    </row>
    <row r="20" spans="1:12" ht="6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4"/>
      <c r="K20" s="13"/>
      <c r="L20" s="13"/>
    </row>
    <row r="21" spans="1:12" ht="6" customHeight="1" x14ac:dyDescent="0.25">
      <c r="J21" s="9"/>
    </row>
    <row r="22" spans="1:12" ht="24" customHeight="1" x14ac:dyDescent="0.55000000000000004">
      <c r="A22" s="38" t="s">
        <v>27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</sheetData>
  <mergeCells count="7">
    <mergeCell ref="A22:L22"/>
    <mergeCell ref="J4:L4"/>
    <mergeCell ref="B13:L13"/>
    <mergeCell ref="B6:L6"/>
    <mergeCell ref="A4:A5"/>
    <mergeCell ref="B4:D4"/>
    <mergeCell ref="F4:H4"/>
  </mergeCells>
  <phoneticPr fontId="0" type="noConversion"/>
  <pageMargins left="0.8" right="0.78740157480314998" top="0.78740157480314998" bottom="0.39370078740157499" header="0.31496062992126" footer="0.9842519685039370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36"/>
  <sheetViews>
    <sheetView topLeftCell="A16" workbookViewId="0">
      <selection activeCell="K27" activeCellId="1" sqref="K21:M25 K27:M27"/>
    </sheetView>
  </sheetViews>
  <sheetFormatPr defaultRowHeight="24" x14ac:dyDescent="0.55000000000000004"/>
  <cols>
    <col min="6" max="6" width="8.5" bestFit="1" customWidth="1"/>
  </cols>
  <sheetData>
    <row r="6" spans="1:8" x14ac:dyDescent="0.55000000000000004">
      <c r="A6" s="44" t="s">
        <v>19</v>
      </c>
      <c r="B6" s="44" t="s">
        <v>1</v>
      </c>
      <c r="C6" s="49" t="s">
        <v>12</v>
      </c>
      <c r="D6" s="49"/>
      <c r="E6" s="49"/>
      <c r="F6" s="49"/>
      <c r="G6" s="49"/>
      <c r="H6" s="49"/>
    </row>
    <row r="7" spans="1:8" x14ac:dyDescent="0.55000000000000004">
      <c r="A7" s="45"/>
      <c r="B7" s="47"/>
      <c r="C7" s="50" t="s">
        <v>20</v>
      </c>
      <c r="D7" s="44" t="s">
        <v>21</v>
      </c>
      <c r="E7" s="50" t="s">
        <v>22</v>
      </c>
      <c r="F7" s="50" t="s">
        <v>23</v>
      </c>
      <c r="G7" s="53" t="s">
        <v>24</v>
      </c>
      <c r="H7" s="56" t="s">
        <v>25</v>
      </c>
    </row>
    <row r="8" spans="1:8" x14ac:dyDescent="0.55000000000000004">
      <c r="A8" s="45"/>
      <c r="B8" s="47"/>
      <c r="C8" s="51"/>
      <c r="D8" s="47"/>
      <c r="E8" s="51"/>
      <c r="F8" s="51"/>
      <c r="G8" s="54"/>
      <c r="H8" s="45"/>
    </row>
    <row r="9" spans="1:8" x14ac:dyDescent="0.55000000000000004">
      <c r="A9" s="46"/>
      <c r="B9" s="48"/>
      <c r="C9" s="48"/>
      <c r="D9" s="48"/>
      <c r="E9" s="52"/>
      <c r="F9" s="52"/>
      <c r="G9" s="55"/>
      <c r="H9" s="46"/>
    </row>
    <row r="11" spans="1:8" x14ac:dyDescent="0.55000000000000004">
      <c r="A11" s="29" t="s">
        <v>18</v>
      </c>
      <c r="B11" s="30">
        <v>25560.950799999988</v>
      </c>
      <c r="C11" s="30">
        <v>21006.093100000002</v>
      </c>
      <c r="D11" s="30">
        <v>1266.5039999999999</v>
      </c>
      <c r="E11" s="30">
        <v>873.71750000000009</v>
      </c>
      <c r="F11" s="30">
        <v>780.45220000000006</v>
      </c>
      <c r="G11" s="30">
        <v>0</v>
      </c>
      <c r="H11" s="31">
        <v>1634.184</v>
      </c>
    </row>
    <row r="12" spans="1:8" x14ac:dyDescent="0.55000000000000004">
      <c r="A12" s="32" t="s">
        <v>2</v>
      </c>
      <c r="B12" s="33">
        <v>15784.284700000009</v>
      </c>
      <c r="C12" s="33">
        <v>12842.735800000004</v>
      </c>
      <c r="D12" s="33">
        <v>1007.2331</v>
      </c>
      <c r="E12" s="33">
        <v>737.36520000000007</v>
      </c>
      <c r="F12" s="33">
        <v>465.80619999999999</v>
      </c>
      <c r="G12" s="33">
        <v>0</v>
      </c>
      <c r="H12" s="34">
        <v>731.14440000000002</v>
      </c>
    </row>
    <row r="13" spans="1:8" x14ac:dyDescent="0.55000000000000004">
      <c r="A13" s="32" t="s">
        <v>3</v>
      </c>
      <c r="B13" s="33">
        <v>9776.6660999999986</v>
      </c>
      <c r="C13" s="33">
        <v>8163.3572999999997</v>
      </c>
      <c r="D13" s="33">
        <v>259.27089999999998</v>
      </c>
      <c r="E13" s="33">
        <v>136.35230000000001</v>
      </c>
      <c r="F13" s="33">
        <v>314.64600000000002</v>
      </c>
      <c r="G13" s="33">
        <v>0</v>
      </c>
      <c r="H13" s="34">
        <v>903.03960000000006</v>
      </c>
    </row>
    <row r="14" spans="1:8" x14ac:dyDescent="0.55000000000000004">
      <c r="A14" s="35" t="s">
        <v>8</v>
      </c>
      <c r="B14" s="36">
        <v>4121.3942999999999</v>
      </c>
      <c r="C14" s="36">
        <v>3152.7785999999996</v>
      </c>
      <c r="D14" s="36">
        <v>152.76840000000001</v>
      </c>
      <c r="E14" s="36">
        <v>0</v>
      </c>
      <c r="F14" s="31">
        <v>0</v>
      </c>
      <c r="G14" s="31">
        <v>0</v>
      </c>
      <c r="H14" s="34">
        <v>815.84730000000002</v>
      </c>
    </row>
    <row r="15" spans="1:8" x14ac:dyDescent="0.55000000000000004">
      <c r="A15" s="32" t="s">
        <v>9</v>
      </c>
      <c r="B15" s="37">
        <v>2754.1221999999998</v>
      </c>
      <c r="C15" s="37">
        <v>2290.4573</v>
      </c>
      <c r="D15" s="37">
        <v>152.76840000000001</v>
      </c>
      <c r="E15" s="37">
        <v>0</v>
      </c>
      <c r="F15" s="34">
        <v>0</v>
      </c>
      <c r="G15" s="34">
        <v>0</v>
      </c>
      <c r="H15" s="34">
        <v>310.8965</v>
      </c>
    </row>
    <row r="16" spans="1:8" x14ac:dyDescent="0.55000000000000004">
      <c r="A16" s="32" t="s">
        <v>10</v>
      </c>
      <c r="B16" s="37">
        <v>1367.2720999999997</v>
      </c>
      <c r="C16" s="37">
        <v>862.32129999999995</v>
      </c>
      <c r="D16" s="37">
        <v>0</v>
      </c>
      <c r="E16" s="37">
        <v>0</v>
      </c>
      <c r="F16" s="34">
        <v>0</v>
      </c>
      <c r="G16" s="34">
        <v>0</v>
      </c>
      <c r="H16" s="34">
        <v>504.95080000000002</v>
      </c>
    </row>
    <row r="20" spans="1:13" x14ac:dyDescent="0.55000000000000004">
      <c r="A20" s="44" t="s">
        <v>19</v>
      </c>
      <c r="B20" s="45"/>
      <c r="C20" s="45"/>
      <c r="D20" s="46"/>
      <c r="E20" s="29" t="s">
        <v>18</v>
      </c>
      <c r="F20" s="32" t="s">
        <v>2</v>
      </c>
      <c r="G20" s="32" t="s">
        <v>3</v>
      </c>
      <c r="H20" s="35" t="s">
        <v>8</v>
      </c>
      <c r="I20" s="32" t="s">
        <v>9</v>
      </c>
      <c r="J20" s="32" t="s">
        <v>10</v>
      </c>
      <c r="K20" s="35" t="s">
        <v>11</v>
      </c>
      <c r="L20" s="32" t="s">
        <v>9</v>
      </c>
      <c r="M20" s="32" t="s">
        <v>10</v>
      </c>
    </row>
    <row r="21" spans="1:13" x14ac:dyDescent="0.55000000000000004">
      <c r="A21" s="44" t="s">
        <v>1</v>
      </c>
      <c r="B21" s="47"/>
      <c r="C21" s="47"/>
      <c r="D21" s="48"/>
      <c r="E21" s="30">
        <v>25560.950799999988</v>
      </c>
      <c r="F21" s="33">
        <v>15784.284700000009</v>
      </c>
      <c r="G21" s="33">
        <v>9776.6660999999986</v>
      </c>
      <c r="H21" s="36">
        <v>4121.3942999999999</v>
      </c>
      <c r="I21" s="37">
        <v>2754.1221999999998</v>
      </c>
      <c r="J21" s="37">
        <v>1367.2720999999997</v>
      </c>
      <c r="K21" s="36">
        <v>21439.556499999995</v>
      </c>
      <c r="L21" s="37">
        <v>13030.162500000008</v>
      </c>
      <c r="M21" s="37">
        <v>8409.3940000000002</v>
      </c>
    </row>
    <row r="22" spans="1:13" x14ac:dyDescent="0.55000000000000004">
      <c r="A22" s="49" t="s">
        <v>12</v>
      </c>
      <c r="B22" s="50" t="s">
        <v>20</v>
      </c>
      <c r="C22" s="51"/>
      <c r="D22" s="48"/>
      <c r="E22" s="30">
        <v>21006.093100000002</v>
      </c>
      <c r="F22" s="33">
        <v>12842.735800000004</v>
      </c>
      <c r="G22" s="33">
        <v>8163.3572999999997</v>
      </c>
      <c r="H22" s="36">
        <v>3152.7785999999996</v>
      </c>
      <c r="I22" s="37">
        <v>2290.4573</v>
      </c>
      <c r="J22" s="37">
        <v>862.32129999999995</v>
      </c>
      <c r="K22" s="36">
        <v>17853.314500000004</v>
      </c>
      <c r="L22" s="37">
        <v>10552.278500000002</v>
      </c>
      <c r="M22" s="37">
        <v>7301.0359999999991</v>
      </c>
    </row>
    <row r="23" spans="1:13" x14ac:dyDescent="0.55000000000000004">
      <c r="A23" s="49"/>
      <c r="B23" s="44" t="s">
        <v>21</v>
      </c>
      <c r="C23" s="47"/>
      <c r="D23" s="48"/>
      <c r="E23" s="30">
        <v>1266.5039999999999</v>
      </c>
      <c r="F23" s="33">
        <v>1007.2331</v>
      </c>
      <c r="G23" s="33">
        <v>259.27089999999998</v>
      </c>
      <c r="H23" s="36">
        <v>152.76840000000001</v>
      </c>
      <c r="I23" s="37">
        <v>152.76840000000001</v>
      </c>
      <c r="J23" s="37">
        <v>0</v>
      </c>
      <c r="K23" s="36">
        <v>1113.7356</v>
      </c>
      <c r="L23" s="37">
        <v>854.46469999999999</v>
      </c>
      <c r="M23" s="37">
        <v>259.27089999999998</v>
      </c>
    </row>
    <row r="24" spans="1:13" x14ac:dyDescent="0.55000000000000004">
      <c r="A24" s="49"/>
      <c r="B24" s="50" t="s">
        <v>22</v>
      </c>
      <c r="C24" s="51"/>
      <c r="D24" s="52"/>
      <c r="E24" s="30">
        <v>873.71750000000009</v>
      </c>
      <c r="F24" s="33">
        <v>737.36520000000007</v>
      </c>
      <c r="G24" s="33">
        <v>136.35230000000001</v>
      </c>
      <c r="H24" s="36">
        <v>0</v>
      </c>
      <c r="I24" s="37">
        <v>0</v>
      </c>
      <c r="J24" s="37">
        <v>0</v>
      </c>
      <c r="K24" s="36">
        <v>873.71750000000009</v>
      </c>
      <c r="L24" s="37">
        <v>737.36520000000007</v>
      </c>
      <c r="M24" s="37">
        <v>136.35230000000001</v>
      </c>
    </row>
    <row r="25" spans="1:13" x14ac:dyDescent="0.55000000000000004">
      <c r="A25" s="49"/>
      <c r="B25" s="50" t="s">
        <v>23</v>
      </c>
      <c r="C25" s="51"/>
      <c r="D25" s="52"/>
      <c r="E25" s="30">
        <v>780.45220000000006</v>
      </c>
      <c r="F25" s="33">
        <v>465.80619999999999</v>
      </c>
      <c r="G25" s="33">
        <v>314.64600000000002</v>
      </c>
      <c r="H25" s="31">
        <v>0</v>
      </c>
      <c r="I25" s="34">
        <v>0</v>
      </c>
      <c r="J25" s="34">
        <v>0</v>
      </c>
      <c r="K25" s="31">
        <v>780.45220000000006</v>
      </c>
      <c r="L25" s="34">
        <v>465.80619999999999</v>
      </c>
      <c r="M25" s="34">
        <v>314.64600000000002</v>
      </c>
    </row>
    <row r="26" spans="1:13" x14ac:dyDescent="0.55000000000000004">
      <c r="A26" s="49"/>
      <c r="B26" s="53" t="s">
        <v>24</v>
      </c>
      <c r="C26" s="54"/>
      <c r="D26" s="55"/>
      <c r="E26" s="30">
        <v>0</v>
      </c>
      <c r="F26" s="33">
        <v>0</v>
      </c>
      <c r="G26" s="33">
        <v>0</v>
      </c>
      <c r="H26" s="31">
        <v>0</v>
      </c>
      <c r="I26" s="34">
        <v>0</v>
      </c>
      <c r="J26" s="34">
        <v>0</v>
      </c>
      <c r="K26" s="31">
        <v>0</v>
      </c>
      <c r="L26" s="34">
        <v>0</v>
      </c>
      <c r="M26" s="34">
        <v>0</v>
      </c>
    </row>
    <row r="27" spans="1:13" x14ac:dyDescent="0.55000000000000004">
      <c r="A27" s="49"/>
      <c r="B27" s="56" t="s">
        <v>25</v>
      </c>
      <c r="C27" s="45"/>
      <c r="D27" s="46"/>
      <c r="E27" s="31">
        <v>1634.184</v>
      </c>
      <c r="F27" s="34">
        <v>731.14440000000002</v>
      </c>
      <c r="G27" s="34">
        <v>903.03960000000006</v>
      </c>
      <c r="H27" s="34">
        <v>815.84730000000002</v>
      </c>
      <c r="I27" s="34">
        <v>310.8965</v>
      </c>
      <c r="J27" s="34">
        <v>504.95080000000002</v>
      </c>
      <c r="K27" s="31">
        <v>818.33670000000006</v>
      </c>
      <c r="L27" s="34">
        <v>420.24790000000002</v>
      </c>
      <c r="M27" s="34">
        <v>398.08879999999999</v>
      </c>
    </row>
    <row r="30" spans="1:13" x14ac:dyDescent="0.55000000000000004">
      <c r="D30" s="30">
        <v>25560.950799999988</v>
      </c>
      <c r="E30" s="33">
        <v>15784.284700000009</v>
      </c>
      <c r="F30" s="33">
        <v>9776.6660999999986</v>
      </c>
    </row>
    <row r="31" spans="1:13" x14ac:dyDescent="0.55000000000000004">
      <c r="D31" s="30">
        <v>21006.093100000002</v>
      </c>
      <c r="E31" s="33">
        <v>12842.735800000004</v>
      </c>
      <c r="F31" s="33">
        <v>8163.3572999999997</v>
      </c>
    </row>
    <row r="32" spans="1:13" x14ac:dyDescent="0.55000000000000004">
      <c r="D32" s="30">
        <v>1266.5039999999999</v>
      </c>
      <c r="E32" s="33">
        <v>1007.2331</v>
      </c>
      <c r="F32" s="33">
        <v>259.27089999999998</v>
      </c>
    </row>
    <row r="33" spans="4:6" x14ac:dyDescent="0.55000000000000004">
      <c r="D33" s="30">
        <v>873.71750000000009</v>
      </c>
      <c r="E33" s="33">
        <v>737.36520000000007</v>
      </c>
      <c r="F33" s="33">
        <v>136.35230000000001</v>
      </c>
    </row>
    <row r="34" spans="4:6" x14ac:dyDescent="0.55000000000000004">
      <c r="D34" s="30">
        <v>780.45220000000006</v>
      </c>
      <c r="E34" s="33">
        <v>465.80619999999999</v>
      </c>
      <c r="F34" s="33">
        <v>314.64600000000002</v>
      </c>
    </row>
    <row r="35" spans="4:6" x14ac:dyDescent="0.55000000000000004">
      <c r="D35" s="30">
        <v>0</v>
      </c>
      <c r="E35" s="33">
        <v>0</v>
      </c>
      <c r="F35" s="33">
        <v>0</v>
      </c>
    </row>
    <row r="36" spans="4:6" x14ac:dyDescent="0.55000000000000004">
      <c r="D36" s="31">
        <v>1634.184</v>
      </c>
      <c r="E36" s="34">
        <v>731.14440000000002</v>
      </c>
      <c r="F36" s="34">
        <v>903.03960000000006</v>
      </c>
    </row>
  </sheetData>
  <mergeCells count="18">
    <mergeCell ref="A6:A9"/>
    <mergeCell ref="B6:B9"/>
    <mergeCell ref="C6:H6"/>
    <mergeCell ref="C7:C9"/>
    <mergeCell ref="D7:D9"/>
    <mergeCell ref="E7:E9"/>
    <mergeCell ref="F7:F9"/>
    <mergeCell ref="G7:G9"/>
    <mergeCell ref="H7:H9"/>
    <mergeCell ref="A20:D20"/>
    <mergeCell ref="A21:D21"/>
    <mergeCell ref="A22:A27"/>
    <mergeCell ref="B22:D22"/>
    <mergeCell ref="B23:D23"/>
    <mergeCell ref="B24:D24"/>
    <mergeCell ref="B25:D25"/>
    <mergeCell ref="B26:D26"/>
    <mergeCell ref="B27:D27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8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2020-01-15T01:52:24Z</cp:lastPrinted>
  <dcterms:created xsi:type="dcterms:W3CDTF">2007-01-27T02:01:41Z</dcterms:created>
  <dcterms:modified xsi:type="dcterms:W3CDTF">2021-01-15T08:01:51Z</dcterms:modified>
</cp:coreProperties>
</file>