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แรงงานนอกระบบ 2564 จังหวัดหนองบัวลำภู\แรงงานนอกระบบ 2564 จังหวัดหนองบัวลำภู\"/>
    </mc:Choice>
  </mc:AlternateContent>
  <xr:revisionPtr revIDLastSave="0" documentId="13_ncr:1_{7D450954-B587-4E93-8DDF-47C926DFFC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ารางที่ 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6" i="1" l="1"/>
  <c r="C16" i="1"/>
  <c r="D16" i="1"/>
  <c r="F16" i="1"/>
  <c r="G16" i="1"/>
  <c r="H16" i="1"/>
  <c r="J16" i="1"/>
  <c r="K16" i="1"/>
  <c r="B17" i="1"/>
  <c r="C17" i="1"/>
  <c r="J17" i="1"/>
  <c r="K17" i="1"/>
  <c r="B18" i="1"/>
  <c r="C18" i="1"/>
  <c r="D18" i="1"/>
  <c r="F18" i="1"/>
  <c r="G18" i="1"/>
  <c r="J18" i="1"/>
  <c r="K18" i="1"/>
  <c r="L18" i="1"/>
  <c r="B19" i="1"/>
  <c r="C19" i="1"/>
  <c r="D19" i="1"/>
  <c r="F19" i="1"/>
  <c r="H19" i="1"/>
  <c r="J19" i="1"/>
  <c r="K19" i="1"/>
  <c r="L19" i="1"/>
  <c r="L15" i="1"/>
  <c r="K15" i="1"/>
  <c r="J15" i="1"/>
  <c r="H15" i="1"/>
  <c r="G15" i="1"/>
  <c r="F15" i="1"/>
  <c r="D15" i="1"/>
  <c r="C15" i="1"/>
  <c r="B15" i="1"/>
  <c r="J14" i="1" l="1"/>
  <c r="H14" i="1"/>
  <c r="K14" i="1"/>
  <c r="G14" i="1"/>
  <c r="L14" i="1"/>
  <c r="B14" i="1"/>
  <c r="C14" i="1"/>
  <c r="D14" i="1"/>
  <c r="F14" i="1"/>
</calcChain>
</file>

<file path=xl/sharedStrings.xml><?xml version="1.0" encoding="utf-8"?>
<sst xmlns="http://schemas.openxmlformats.org/spreadsheetml/2006/main" count="46" uniqueCount="20">
  <si>
    <t>ยอดรวม</t>
  </si>
  <si>
    <t>รวม</t>
  </si>
  <si>
    <t>ชาย</t>
  </si>
  <si>
    <t>หญิง</t>
  </si>
  <si>
    <t>ร้อยละ</t>
  </si>
  <si>
    <t>แรงงานในระบบ</t>
  </si>
  <si>
    <t xml:space="preserve">ชาย  </t>
  </si>
  <si>
    <t xml:space="preserve">หญิง  </t>
  </si>
  <si>
    <t>แรงงานนอกระบบ</t>
  </si>
  <si>
    <t>ความไม่ปลอดภัยในการทำงาน</t>
  </si>
  <si>
    <t>-</t>
  </si>
  <si>
    <t>จำนวน (คน)</t>
  </si>
  <si>
    <t>ได้รับสารเคมี
เป็นพิษ</t>
  </si>
  <si>
    <t>เครื่องจักร เครื่องมือ
ที่เป็นอันตราย</t>
  </si>
  <si>
    <t>ได้รับอันตรายต่อ
ระบบหู / ระบบตา</t>
  </si>
  <si>
    <t xml:space="preserve">ทำงานบนที่สูง /
 ใต้น้ำ / ใต้ดิน  </t>
  </si>
  <si>
    <t>อื่น ๆ</t>
  </si>
  <si>
    <t xml:space="preserve">               ความไม่ปลอดภัยในการทำงาน และเพศ พ.ศ.  2564</t>
  </si>
  <si>
    <t>ที่มา: การสำรวจแรงงานนอกระบบ พ.ศ. 2564 สำนักงานสถิติจังหวัดหนองบัวลำภู สำนักงานสถิติแห่งชาติ กระทรวงดิจิทัลเพื่อเศรษฐกิจและสังคม</t>
  </si>
  <si>
    <t xml:space="preserve">ตารางที่ 8  จำนวนและร้อยละผู้มีงานทำที่อยู่ในแรงงานในระบบและนอกระบบ จำแนกตามปัญหา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</si>
</sst>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#,##0.0"/>
  </numFmts>
  <fonts count="11" x14ac:knownFonts="1">
    <font>
      <sz val="16"/>
      <name val="CordiaUPC"/>
      <charset val="222"/>
    </font>
    <font>
      <sz val="16"/>
      <name val="CordiaUPC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6"/>
      <name val="TH SarabunPSK"/>
      <family val="2"/>
    </font>
    <font>
      <sz val="11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b/>
      <sz val="11"/>
      <name val="TH SarabunPSK"/>
      <family val="2"/>
    </font>
    <font>
      <sz val="14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3" fontId="7" fillId="0" borderId="0" xfId="1" applyNumberFormat="1" applyFont="1" applyAlignment="1">
      <alignment horizontal="right" vertical="center"/>
    </xf>
    <xf numFmtId="3" fontId="7" fillId="0" borderId="0" xfId="0" applyNumberFormat="1" applyFont="1"/>
    <xf numFmtId="3" fontId="9" fillId="0" borderId="0" xfId="1" applyNumberFormat="1" applyFont="1" applyAlignment="1">
      <alignment horizontal="right" vertical="center"/>
    </xf>
    <xf numFmtId="3" fontId="9" fillId="0" borderId="0" xfId="0" applyNumberFormat="1" applyFont="1"/>
    <xf numFmtId="3" fontId="9" fillId="0" borderId="0" xfId="1" applyNumberFormat="1" applyFont="1" applyFill="1" applyAlignment="1">
      <alignment horizontal="right" vertical="center"/>
    </xf>
    <xf numFmtId="3" fontId="4" fillId="0" borderId="0" xfId="0" applyNumberFormat="1" applyFont="1"/>
    <xf numFmtId="3" fontId="6" fillId="0" borderId="0" xfId="0" applyNumberFormat="1" applyFont="1" applyAlignment="1"/>
    <xf numFmtId="3" fontId="6" fillId="0" borderId="0" xfId="0" applyNumberFormat="1" applyFont="1" applyAlignment="1">
      <alignment horizontal="left"/>
    </xf>
    <xf numFmtId="3" fontId="4" fillId="0" borderId="0" xfId="0" applyNumberFormat="1" applyFont="1" applyAlignment="1">
      <alignment horizontal="left"/>
    </xf>
    <xf numFmtId="3" fontId="2" fillId="0" borderId="0" xfId="0" applyNumberFormat="1" applyFont="1" applyBorder="1" applyAlignment="1">
      <alignment horizontal="center"/>
    </xf>
    <xf numFmtId="3" fontId="5" fillId="0" borderId="0" xfId="0" applyNumberFormat="1" applyFont="1"/>
    <xf numFmtId="3" fontId="6" fillId="0" borderId="0" xfId="0" applyNumberFormat="1" applyFont="1"/>
    <xf numFmtId="3" fontId="10" fillId="0" borderId="3" xfId="0" applyNumberFormat="1" applyFont="1" applyBorder="1" applyAlignment="1">
      <alignment horizontal="center" vertical="center"/>
    </xf>
    <xf numFmtId="3" fontId="8" fillId="0" borderId="0" xfId="0" applyNumberFormat="1" applyFont="1" applyAlignment="1">
      <alignment vertical="center"/>
    </xf>
    <xf numFmtId="3" fontId="10" fillId="0" borderId="1" xfId="0" applyNumberFormat="1" applyFont="1" applyBorder="1" applyAlignment="1">
      <alignment horizontal="center" vertical="center"/>
    </xf>
    <xf numFmtId="3" fontId="10" fillId="0" borderId="2" xfId="0" applyNumberFormat="1" applyFont="1" applyBorder="1" applyAlignment="1">
      <alignment horizontal="center" vertical="center"/>
    </xf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Alignment="1">
      <alignment horizontal="center"/>
    </xf>
    <xf numFmtId="3" fontId="8" fillId="0" borderId="0" xfId="0" applyNumberFormat="1" applyFont="1"/>
    <xf numFmtId="3" fontId="9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9" fillId="0" borderId="0" xfId="0" applyNumberFormat="1" applyFont="1" applyBorder="1" applyAlignment="1">
      <alignment vertical="center"/>
    </xf>
    <xf numFmtId="3" fontId="5" fillId="0" borderId="2" xfId="0" applyNumberFormat="1" applyFont="1" applyBorder="1"/>
    <xf numFmtId="3" fontId="5" fillId="0" borderId="2" xfId="0" applyNumberFormat="1" applyFont="1" applyBorder="1" applyAlignment="1">
      <alignment horizontal="left"/>
    </xf>
    <xf numFmtId="3" fontId="5" fillId="0" borderId="0" xfId="0" applyNumberFormat="1" applyFont="1" applyBorder="1" applyAlignment="1">
      <alignment horizontal="left"/>
    </xf>
    <xf numFmtId="3" fontId="5" fillId="0" borderId="0" xfId="0" applyNumberFormat="1" applyFont="1" applyAlignment="1">
      <alignment horizontal="left"/>
    </xf>
    <xf numFmtId="165" fontId="7" fillId="0" borderId="0" xfId="0" applyNumberFormat="1" applyFont="1" applyBorder="1" applyAlignment="1"/>
    <xf numFmtId="165" fontId="9" fillId="0" borderId="0" xfId="0" applyNumberFormat="1" applyFont="1" applyBorder="1" applyAlignment="1"/>
    <xf numFmtId="165" fontId="9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left" vertical="center"/>
    </xf>
    <xf numFmtId="3" fontId="10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3" fontId="7" fillId="0" borderId="0" xfId="1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"/>
  <sheetViews>
    <sheetView tabSelected="1" zoomScaleNormal="100" zoomScalePageLayoutView="90" workbookViewId="0">
      <selection activeCell="B7" sqref="B7"/>
    </sheetView>
  </sheetViews>
  <sheetFormatPr defaultColWidth="9" defaultRowHeight="24" customHeight="1" x14ac:dyDescent="0.25"/>
  <cols>
    <col min="1" max="1" width="27.5" style="11" customWidth="1"/>
    <col min="2" max="3" width="7.125" style="11" customWidth="1"/>
    <col min="4" max="4" width="6.5" style="11" customWidth="1"/>
    <col min="5" max="5" width="0.5" style="11" customWidth="1"/>
    <col min="6" max="8" width="7.125" style="11" customWidth="1"/>
    <col min="9" max="9" width="0.5" style="11" customWidth="1"/>
    <col min="10" max="11" width="7.125" style="11" customWidth="1"/>
    <col min="12" max="12" width="7.125" style="26" customWidth="1"/>
    <col min="13" max="13" width="9" style="21"/>
    <col min="14" max="16384" width="9" style="11"/>
  </cols>
  <sheetData>
    <row r="1" spans="1:25" ht="24" customHeight="1" x14ac:dyDescent="0.35">
      <c r="A1" s="7" t="s">
        <v>19</v>
      </c>
      <c r="B1" s="7"/>
      <c r="C1" s="7"/>
      <c r="D1" s="7"/>
      <c r="E1" s="7"/>
      <c r="F1" s="7"/>
      <c r="G1" s="7"/>
      <c r="H1" s="7"/>
      <c r="I1" s="7"/>
      <c r="J1" s="8"/>
      <c r="K1" s="8"/>
      <c r="L1" s="9"/>
      <c r="M1" s="10"/>
    </row>
    <row r="2" spans="1:25" ht="24" customHeight="1" x14ac:dyDescent="0.35">
      <c r="A2" s="12" t="s">
        <v>17</v>
      </c>
      <c r="B2" s="6"/>
      <c r="C2" s="6"/>
      <c r="D2" s="6"/>
      <c r="E2" s="6"/>
      <c r="F2" s="6"/>
      <c r="G2" s="6"/>
      <c r="H2" s="6"/>
      <c r="I2" s="6"/>
      <c r="J2" s="6"/>
      <c r="K2" s="6"/>
      <c r="L2" s="9"/>
      <c r="M2" s="10"/>
    </row>
    <row r="3" spans="1:25" ht="6" customHeight="1" x14ac:dyDescent="0.35">
      <c r="A3" s="12"/>
      <c r="B3" s="6"/>
      <c r="C3" s="6"/>
      <c r="D3" s="6"/>
      <c r="E3" s="6"/>
      <c r="F3" s="6"/>
      <c r="G3" s="6"/>
      <c r="H3" s="6"/>
      <c r="I3" s="6"/>
      <c r="J3" s="6"/>
      <c r="K3" s="6"/>
      <c r="L3" s="9"/>
      <c r="M3" s="10"/>
    </row>
    <row r="4" spans="1:25" s="14" customFormat="1" ht="24" customHeight="1" x14ac:dyDescent="0.25">
      <c r="A4" s="31" t="s">
        <v>9</v>
      </c>
      <c r="B4" s="31" t="s">
        <v>1</v>
      </c>
      <c r="C4" s="31"/>
      <c r="D4" s="31"/>
      <c r="E4" s="13"/>
      <c r="F4" s="31" t="s">
        <v>5</v>
      </c>
      <c r="G4" s="31"/>
      <c r="H4" s="31"/>
      <c r="I4" s="13"/>
      <c r="J4" s="31" t="s">
        <v>8</v>
      </c>
      <c r="K4" s="31"/>
      <c r="L4" s="31"/>
      <c r="M4" s="10"/>
    </row>
    <row r="5" spans="1:25" s="14" customFormat="1" ht="24" customHeight="1" x14ac:dyDescent="0.25">
      <c r="A5" s="31"/>
      <c r="B5" s="15" t="s">
        <v>1</v>
      </c>
      <c r="C5" s="15" t="s">
        <v>2</v>
      </c>
      <c r="D5" s="15" t="s">
        <v>3</v>
      </c>
      <c r="E5" s="16"/>
      <c r="F5" s="15" t="s">
        <v>1</v>
      </c>
      <c r="G5" s="15" t="s">
        <v>6</v>
      </c>
      <c r="H5" s="15" t="s">
        <v>7</v>
      </c>
      <c r="I5" s="16"/>
      <c r="J5" s="15" t="s">
        <v>1</v>
      </c>
      <c r="K5" s="15" t="s">
        <v>6</v>
      </c>
      <c r="L5" s="15" t="s">
        <v>7</v>
      </c>
      <c r="M5" s="10"/>
    </row>
    <row r="6" spans="1:25" s="14" customFormat="1" ht="24" customHeight="1" x14ac:dyDescent="0.35">
      <c r="A6" s="17"/>
      <c r="B6" s="32" t="s">
        <v>11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10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s="19" customFormat="1" ht="24" customHeight="1" x14ac:dyDescent="0.35">
      <c r="A7" s="18" t="s">
        <v>0</v>
      </c>
      <c r="B7" s="1">
        <v>6260.0884000000015</v>
      </c>
      <c r="C7" s="1">
        <v>3546.9797000000003</v>
      </c>
      <c r="D7" s="1">
        <v>2713.1087000000002</v>
      </c>
      <c r="E7" s="2"/>
      <c r="F7" s="1">
        <v>1590.1650999999999</v>
      </c>
      <c r="G7" s="1">
        <v>693.58730000000003</v>
      </c>
      <c r="H7" s="1">
        <v>896.57780000000002</v>
      </c>
      <c r="I7" s="2"/>
      <c r="J7" s="1">
        <v>4669.9233000000013</v>
      </c>
      <c r="K7" s="1">
        <v>2853.3924000000002</v>
      </c>
      <c r="L7" s="1">
        <v>1816.5309000000002</v>
      </c>
      <c r="M7" s="10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24" customHeight="1" x14ac:dyDescent="0.35">
      <c r="A8" s="6" t="s">
        <v>12</v>
      </c>
      <c r="B8" s="3">
        <v>3505.4744999999994</v>
      </c>
      <c r="C8" s="3">
        <v>2010.0595000000001</v>
      </c>
      <c r="D8" s="3">
        <v>1495.415</v>
      </c>
      <c r="E8" s="4"/>
      <c r="F8" s="3">
        <v>401.86070000000001</v>
      </c>
      <c r="G8" s="3">
        <v>160.2884</v>
      </c>
      <c r="H8" s="3">
        <v>241.57230000000001</v>
      </c>
      <c r="I8" s="4"/>
      <c r="J8" s="3">
        <v>3103.6137999999996</v>
      </c>
      <c r="K8" s="3">
        <v>1849.7711000000002</v>
      </c>
      <c r="L8" s="3">
        <v>1253.8427000000001</v>
      </c>
      <c r="M8" s="10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24" customHeight="1" x14ac:dyDescent="0.35">
      <c r="A9" s="6" t="s">
        <v>13</v>
      </c>
      <c r="B9" s="3">
        <v>671.05340000000001</v>
      </c>
      <c r="C9" s="3">
        <v>586.98800000000006</v>
      </c>
      <c r="D9" s="3">
        <v>84.065399999999997</v>
      </c>
      <c r="E9" s="4"/>
      <c r="F9" s="5">
        <v>523.95060000000001</v>
      </c>
      <c r="G9" s="5">
        <v>439.8852</v>
      </c>
      <c r="H9" s="5">
        <v>84.065399999999997</v>
      </c>
      <c r="I9" s="4"/>
      <c r="J9" s="5">
        <v>147.1028</v>
      </c>
      <c r="K9" s="5">
        <v>147.1028</v>
      </c>
      <c r="L9" s="5" t="s">
        <v>10</v>
      </c>
      <c r="M9" s="10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24" customHeight="1" x14ac:dyDescent="0.35">
      <c r="A10" s="6" t="s">
        <v>14</v>
      </c>
      <c r="B10" s="3">
        <v>103.39570000000001</v>
      </c>
      <c r="C10" s="3">
        <v>103.39570000000001</v>
      </c>
      <c r="D10" s="5" t="s">
        <v>10</v>
      </c>
      <c r="E10" s="4"/>
      <c r="F10" s="5" t="s">
        <v>10</v>
      </c>
      <c r="G10" s="5" t="s">
        <v>10</v>
      </c>
      <c r="H10" s="5" t="s">
        <v>10</v>
      </c>
      <c r="I10" s="4"/>
      <c r="J10" s="5">
        <v>103.39570000000001</v>
      </c>
      <c r="K10" s="5">
        <v>103.39570000000001</v>
      </c>
      <c r="L10" s="5" t="s">
        <v>10</v>
      </c>
      <c r="M10" s="10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24" customHeight="1" x14ac:dyDescent="0.35">
      <c r="A11" s="6" t="s">
        <v>15</v>
      </c>
      <c r="B11" s="3">
        <v>479.9502</v>
      </c>
      <c r="C11" s="3">
        <v>289.11450000000002</v>
      </c>
      <c r="D11" s="20">
        <v>190.8357</v>
      </c>
      <c r="E11" s="4"/>
      <c r="F11" s="5">
        <v>93.413700000000006</v>
      </c>
      <c r="G11" s="5">
        <v>93.413700000000006</v>
      </c>
      <c r="H11" s="5" t="s">
        <v>10</v>
      </c>
      <c r="I11" s="4"/>
      <c r="J11" s="20">
        <v>386.53649999999999</v>
      </c>
      <c r="K11" s="20">
        <v>195.70079999999999</v>
      </c>
      <c r="L11" s="20">
        <v>190.8357</v>
      </c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24" customHeight="1" x14ac:dyDescent="0.35">
      <c r="A12" s="6" t="s">
        <v>16</v>
      </c>
      <c r="B12" s="3">
        <v>1500.2146</v>
      </c>
      <c r="C12" s="3">
        <v>557.42200000000003</v>
      </c>
      <c r="D12" s="20">
        <v>942.79260000000011</v>
      </c>
      <c r="E12" s="4"/>
      <c r="F12" s="5">
        <v>570.94010000000003</v>
      </c>
      <c r="G12" s="5" t="s">
        <v>10</v>
      </c>
      <c r="H12" s="20">
        <v>570.94010000000003</v>
      </c>
      <c r="I12" s="4"/>
      <c r="J12" s="20">
        <v>929.2745000000001</v>
      </c>
      <c r="K12" s="20">
        <v>557.42200000000003</v>
      </c>
      <c r="L12" s="20">
        <v>371.85249999999996</v>
      </c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24" customHeight="1" x14ac:dyDescent="0.3">
      <c r="A13" s="22"/>
      <c r="B13" s="33" t="s">
        <v>4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</row>
    <row r="14" spans="1:25" ht="24" customHeight="1" x14ac:dyDescent="0.3">
      <c r="A14" s="18" t="s">
        <v>0</v>
      </c>
      <c r="B14" s="27">
        <f>SUM(B15:B19)</f>
        <v>99.999999999999972</v>
      </c>
      <c r="C14" s="27">
        <f>SUM(C15:C19)</f>
        <v>99.999999999999986</v>
      </c>
      <c r="D14" s="27">
        <f>SUM(D15:D19)</f>
        <v>100</v>
      </c>
      <c r="E14" s="27"/>
      <c r="F14" s="27">
        <f>SUM(F15:F19)</f>
        <v>100.00000000000001</v>
      </c>
      <c r="G14" s="27">
        <f>SUM(G15:G19)</f>
        <v>99.999999999999986</v>
      </c>
      <c r="H14" s="27">
        <f>SUM(H15:H19)</f>
        <v>100</v>
      </c>
      <c r="I14" s="27"/>
      <c r="J14" s="27">
        <f>SUM(J15:J19)</f>
        <v>99.999999999999957</v>
      </c>
      <c r="K14" s="27">
        <f>SUM(K15:K19)</f>
        <v>100</v>
      </c>
      <c r="L14" s="27">
        <f>SUM(L15:L19)</f>
        <v>100</v>
      </c>
    </row>
    <row r="15" spans="1:25" ht="24" customHeight="1" x14ac:dyDescent="0.35">
      <c r="A15" s="6" t="s">
        <v>12</v>
      </c>
      <c r="B15" s="28">
        <f>B8*100/$B$7</f>
        <v>55.997204448422785</v>
      </c>
      <c r="C15" s="28">
        <f>C8*100/$C$7</f>
        <v>56.669608230348764</v>
      </c>
      <c r="D15" s="28">
        <f>D8*100/$D$7</f>
        <v>55.118138097452558</v>
      </c>
      <c r="E15" s="28"/>
      <c r="F15" s="28">
        <f>F8*100/$F$7</f>
        <v>25.271633744194236</v>
      </c>
      <c r="G15" s="28">
        <f>G8*100/$G$7</f>
        <v>23.110054062408583</v>
      </c>
      <c r="H15" s="28">
        <f>H8*100/$H$7</f>
        <v>26.943819041693871</v>
      </c>
      <c r="I15" s="28"/>
      <c r="J15" s="28">
        <f>J8*100/$J$7</f>
        <v>66.459631146404448</v>
      </c>
      <c r="K15" s="28">
        <f>K8*100/$K$7</f>
        <v>64.827084420635586</v>
      </c>
      <c r="L15" s="28">
        <f>L8*100/$L$7</f>
        <v>69.024022657693308</v>
      </c>
    </row>
    <row r="16" spans="1:25" ht="24" customHeight="1" x14ac:dyDescent="0.35">
      <c r="A16" s="6" t="s">
        <v>13</v>
      </c>
      <c r="B16" s="28">
        <f t="shared" ref="B16:B19" si="0">B9*100/$B$7</f>
        <v>10.719551500263156</v>
      </c>
      <c r="C16" s="28">
        <f t="shared" ref="C16:C19" si="1">C9*100/$C$7</f>
        <v>16.548952902098648</v>
      </c>
      <c r="D16" s="28">
        <f t="shared" ref="D16:D19" si="2">D9*100/$D$7</f>
        <v>3.0984899351802597</v>
      </c>
      <c r="E16" s="28"/>
      <c r="F16" s="28">
        <f t="shared" ref="F16:F19" si="3">F9*100/$F$7</f>
        <v>32.949446570044834</v>
      </c>
      <c r="G16" s="28">
        <f t="shared" ref="G16:G18" si="4">G9*100/$G$7</f>
        <v>63.421749504352221</v>
      </c>
      <c r="H16" s="28">
        <f t="shared" ref="H16:H19" si="5">H9*100/$H$7</f>
        <v>9.3762526799124384</v>
      </c>
      <c r="I16" s="28"/>
      <c r="J16" s="28">
        <f t="shared" ref="J16:J19" si="6">J9*100/$J$7</f>
        <v>3.1500046264143133</v>
      </c>
      <c r="K16" s="28">
        <f t="shared" ref="K16:K19" si="7">K9*100/$K$7</f>
        <v>5.1553652417382203</v>
      </c>
      <c r="L16" s="29" t="s">
        <v>10</v>
      </c>
    </row>
    <row r="17" spans="1:12" ht="24" customHeight="1" x14ac:dyDescent="0.35">
      <c r="A17" s="6" t="s">
        <v>14</v>
      </c>
      <c r="B17" s="28">
        <f t="shared" si="0"/>
        <v>1.651665174568461</v>
      </c>
      <c r="C17" s="28">
        <f t="shared" si="1"/>
        <v>2.9150350085172461</v>
      </c>
      <c r="D17" s="29" t="s">
        <v>10</v>
      </c>
      <c r="E17" s="29"/>
      <c r="F17" s="29" t="s">
        <v>10</v>
      </c>
      <c r="G17" s="29" t="s">
        <v>10</v>
      </c>
      <c r="H17" s="29" t="s">
        <v>10</v>
      </c>
      <c r="I17" s="28"/>
      <c r="J17" s="28">
        <f t="shared" si="6"/>
        <v>2.2140770491883659</v>
      </c>
      <c r="K17" s="28">
        <f t="shared" si="7"/>
        <v>3.6236060627343085</v>
      </c>
      <c r="L17" s="29" t="s">
        <v>10</v>
      </c>
    </row>
    <row r="18" spans="1:12" ht="24" customHeight="1" x14ac:dyDescent="0.35">
      <c r="A18" s="6" t="s">
        <v>15</v>
      </c>
      <c r="B18" s="28">
        <f t="shared" si="0"/>
        <v>7.6668278358497277</v>
      </c>
      <c r="C18" s="28">
        <f t="shared" si="1"/>
        <v>8.1510052059220968</v>
      </c>
      <c r="D18" s="28">
        <f t="shared" si="2"/>
        <v>7.0338390791345731</v>
      </c>
      <c r="E18" s="28"/>
      <c r="F18" s="28">
        <f t="shared" si="3"/>
        <v>5.8744654878917926</v>
      </c>
      <c r="G18" s="28">
        <f t="shared" si="4"/>
        <v>13.468196433239191</v>
      </c>
      <c r="H18" s="29" t="s">
        <v>10</v>
      </c>
      <c r="I18" s="28"/>
      <c r="J18" s="28">
        <f t="shared" si="6"/>
        <v>8.2771487917156996</v>
      </c>
      <c r="K18" s="28">
        <f t="shared" si="7"/>
        <v>6.858530919196391</v>
      </c>
      <c r="L18" s="28">
        <f t="shared" ref="L18:L19" si="8">L11*100/$L$7</f>
        <v>10.505502548841859</v>
      </c>
    </row>
    <row r="19" spans="1:12" ht="24" customHeight="1" x14ac:dyDescent="0.35">
      <c r="A19" s="6" t="s">
        <v>16</v>
      </c>
      <c r="B19" s="28">
        <f t="shared" si="0"/>
        <v>23.964751040895838</v>
      </c>
      <c r="C19" s="28">
        <f t="shared" si="1"/>
        <v>15.715398653113239</v>
      </c>
      <c r="D19" s="28">
        <f t="shared" si="2"/>
        <v>34.749532888232601</v>
      </c>
      <c r="E19" s="28"/>
      <c r="F19" s="28">
        <f t="shared" si="3"/>
        <v>35.904454197869143</v>
      </c>
      <c r="G19" s="29" t="s">
        <v>10</v>
      </c>
      <c r="H19" s="28">
        <f t="shared" si="5"/>
        <v>63.679928278393689</v>
      </c>
      <c r="I19" s="28"/>
      <c r="J19" s="28">
        <f t="shared" si="6"/>
        <v>19.899138386277134</v>
      </c>
      <c r="K19" s="28">
        <f t="shared" si="7"/>
        <v>19.535413355695489</v>
      </c>
      <c r="L19" s="28">
        <f t="shared" si="8"/>
        <v>20.470474793464838</v>
      </c>
    </row>
    <row r="20" spans="1:12" ht="6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4"/>
    </row>
    <row r="21" spans="1:12" ht="6" customHeight="1" x14ac:dyDescent="0.25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5"/>
    </row>
    <row r="22" spans="1:12" ht="24" customHeight="1" x14ac:dyDescent="0.25">
      <c r="A22" s="30" t="s">
        <v>18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</row>
  </sheetData>
  <mergeCells count="7">
    <mergeCell ref="A22:L22"/>
    <mergeCell ref="J4:L4"/>
    <mergeCell ref="B6:L6"/>
    <mergeCell ref="B13:L13"/>
    <mergeCell ref="A4:A5"/>
    <mergeCell ref="B4:D4"/>
    <mergeCell ref="F4:H4"/>
  </mergeCells>
  <phoneticPr fontId="0" type="noConversion"/>
  <pageMargins left="0.78740157480314998" right="0.78740157480314998" top="0.78740157480314998" bottom="0.78740157480314998" header="0.31496062992126" footer="0.31496062992126"/>
  <pageSetup paperSize="9" scale="9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 8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2021-01-20T01:59:19Z</cp:lastPrinted>
  <dcterms:created xsi:type="dcterms:W3CDTF">2007-01-27T02:11:29Z</dcterms:created>
  <dcterms:modified xsi:type="dcterms:W3CDTF">2022-02-07T09:26:58Z</dcterms:modified>
</cp:coreProperties>
</file>