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Year65\ตารางอัพเวบ\"/>
    </mc:Choice>
  </mc:AlternateContent>
  <xr:revisionPtr revIDLastSave="0" documentId="8_{9047C1F1-DE46-49F6-B927-ABE0E13C4B5C}" xr6:coauthVersionLast="47" xr6:coauthVersionMax="47" xr10:uidLastSave="{00000000-0000-0000-0000-000000000000}"/>
  <bookViews>
    <workbookView xWindow="-120" yWindow="-120" windowWidth="29040" windowHeight="15720" xr2:uid="{BB831B61-693C-4442-9564-F7312E9E2AD2}"/>
  </bookViews>
  <sheets>
    <sheet name="tab8" sheetId="1" r:id="rId1"/>
  </sheets>
  <definedNames>
    <definedName name="_xlnm.Print_Area" localSheetId="0">'tab8'!$A$1:$Q$36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D19" i="1"/>
  <c r="C19" i="1"/>
  <c r="B19" i="1" s="1"/>
  <c r="D18" i="1"/>
  <c r="C18" i="1"/>
  <c r="B18" i="1" s="1"/>
  <c r="P17" i="1"/>
  <c r="O17" i="1"/>
  <c r="N17" i="1"/>
  <c r="D17" i="1"/>
  <c r="C17" i="1"/>
  <c r="B17" i="1"/>
  <c r="D14" i="1"/>
  <c r="C14" i="1"/>
  <c r="B14" i="1" s="1"/>
  <c r="D13" i="1"/>
  <c r="C13" i="1"/>
  <c r="B13" i="1"/>
  <c r="P12" i="1"/>
  <c r="O12" i="1"/>
  <c r="N12" i="1"/>
  <c r="D12" i="1"/>
  <c r="C12" i="1"/>
  <c r="B12" i="1"/>
  <c r="D9" i="1"/>
  <c r="C9" i="1"/>
  <c r="B9" i="1" s="1"/>
  <c r="D8" i="1"/>
  <c r="C8" i="1"/>
  <c r="B8" i="1"/>
  <c r="P7" i="1"/>
  <c r="O7" i="1"/>
  <c r="N7" i="1"/>
  <c r="D7" i="1"/>
  <c r="C7" i="1"/>
  <c r="B7" i="1"/>
</calcChain>
</file>

<file path=xl/sharedStrings.xml><?xml version="1.0" encoding="utf-8"?>
<sst xmlns="http://schemas.openxmlformats.org/spreadsheetml/2006/main" count="52" uniqueCount="17">
  <si>
    <t>ตารางที่ 8 จำนวนและร้อยละของผู้เสมือนว่างงาน จำแนกตามอุตสาหกรรมและเพศ ทั่วราชอาณาจักร ภาคตะวันออกเฉียงเหนือ จังหวัดหนองคาย รายไตรมาส พ.ศ. 2565</t>
  </si>
  <si>
    <t>อุตสาหกรรม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</si>
  <si>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</si>
  <si>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</si>
  <si>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</si>
  <si>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</si>
  <si>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</si>
  <si>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</si>
  <si>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</si>
  <si>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</si>
  <si>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 (คน)</t>
  </si>
  <si>
    <t>ทั่วราชอาณาจักร</t>
  </si>
  <si>
    <t>1. ภาคเกษตร</t>
  </si>
  <si>
    <t>2. นอกภาคเกษตร</t>
  </si>
  <si>
    <t>ภาคตะวันออกเฉียงเหนือ</t>
  </si>
  <si>
    <t>หนองคาย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</si>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</sst>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20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20"/>
      <name val="TH SarabunPSK"/>
      <family val="2"/>
    </font>
    <font>
      <b/>
      <sz val="20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sz val="15"/>
      <color rgb="FF000000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0" applyFont="1" applyAlignment="1">
      <alignment horizontal="right" vertical="center" textRotation="180"/>
    </xf>
    <xf numFmtId="0" fontId="7" fillId="0" borderId="1" xfId="2" applyFont="1" applyBorder="1" applyAlignment="1">
      <alignment vertical="top"/>
    </xf>
    <xf numFmtId="0" fontId="4" fillId="0" borderId="2" xfId="2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9" fillId="4" borderId="5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87" fontId="15" fillId="0" borderId="0" xfId="3" applyNumberFormat="1" applyFont="1" applyFill="1" applyBorder="1" applyAlignment="1">
      <alignment horizontal="center" vertical="center" shrinkToFit="1"/>
    </xf>
    <xf numFmtId="187" fontId="13" fillId="0" borderId="0" xfId="2" applyNumberFormat="1" applyFont="1" applyAlignment="1">
      <alignment horizontal="center" vertical="center"/>
    </xf>
    <xf numFmtId="187" fontId="16" fillId="0" borderId="0" xfId="2" applyNumberFormat="1" applyFont="1" applyAlignment="1">
      <alignment horizontal="center" vertical="center"/>
    </xf>
    <xf numFmtId="187" fontId="12" fillId="0" borderId="0" xfId="2" applyNumberFormat="1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187" fontId="18" fillId="0" borderId="0" xfId="3" applyNumberFormat="1" applyFont="1" applyFill="1" applyBorder="1" applyAlignment="1">
      <alignment horizontal="center" vertical="center" shrinkToFit="1"/>
    </xf>
    <xf numFmtId="187" fontId="17" fillId="0" borderId="0" xfId="4" applyNumberFormat="1" applyFont="1" applyFill="1" applyBorder="1" applyAlignment="1">
      <alignment horizontal="right" vertical="center"/>
    </xf>
    <xf numFmtId="3" fontId="17" fillId="0" borderId="0" xfId="2" applyNumberFormat="1" applyFont="1" applyAlignment="1">
      <alignment horizontal="right" vertical="center"/>
    </xf>
    <xf numFmtId="0" fontId="17" fillId="0" borderId="2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8" fillId="0" borderId="3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7" fontId="13" fillId="0" borderId="0" xfId="3" applyNumberFormat="1" applyFont="1" applyAlignment="1">
      <alignment horizontal="center" vertical="center"/>
    </xf>
    <xf numFmtId="187" fontId="12" fillId="0" borderId="0" xfId="3" applyNumberFormat="1" applyFont="1" applyAlignment="1">
      <alignment horizontal="center" vertical="center"/>
    </xf>
    <xf numFmtId="3" fontId="12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187" fontId="12" fillId="0" borderId="2" xfId="3" applyNumberFormat="1" applyFont="1" applyBorder="1" applyAlignment="1">
      <alignment horizontal="center" vertical="center"/>
    </xf>
    <xf numFmtId="187" fontId="18" fillId="0" borderId="2" xfId="3" applyNumberFormat="1" applyFont="1" applyFill="1" applyBorder="1" applyAlignment="1">
      <alignment horizontal="center" vertical="center" shrinkToFit="1"/>
    </xf>
    <xf numFmtId="187" fontId="17" fillId="0" borderId="2" xfId="4" applyNumberFormat="1" applyFont="1" applyFill="1" applyBorder="1" applyAlignment="1">
      <alignment horizontal="right" vertical="center"/>
    </xf>
    <xf numFmtId="3" fontId="17" fillId="0" borderId="2" xfId="2" applyNumberFormat="1" applyFont="1" applyBorder="1" applyAlignment="1">
      <alignment horizontal="right" vertical="center"/>
    </xf>
    <xf numFmtId="188" fontId="13" fillId="0" borderId="0" xfId="3" applyNumberFormat="1" applyFont="1" applyAlignment="1">
      <alignment horizontal="center" vertical="center"/>
    </xf>
    <xf numFmtId="1" fontId="12" fillId="0" borderId="0" xfId="2" applyNumberFormat="1" applyFont="1" applyAlignment="1">
      <alignment horizontal="center" vertical="center"/>
    </xf>
    <xf numFmtId="188" fontId="17" fillId="0" borderId="0" xfId="3" applyNumberFormat="1" applyFont="1" applyAlignment="1">
      <alignment horizontal="center" vertical="center"/>
    </xf>
    <xf numFmtId="189" fontId="12" fillId="0" borderId="0" xfId="2" applyNumberFormat="1" applyFont="1" applyAlignment="1">
      <alignment horizontal="center" vertical="center"/>
    </xf>
    <xf numFmtId="188" fontId="17" fillId="0" borderId="2" xfId="3" applyNumberFormat="1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188" fontId="12" fillId="0" borderId="0" xfId="3" applyNumberFormat="1" applyFont="1" applyAlignment="1">
      <alignment horizontal="center" vertical="center"/>
    </xf>
    <xf numFmtId="188" fontId="12" fillId="0" borderId="2" xfId="3" applyNumberFormat="1" applyFont="1" applyBorder="1" applyAlignment="1">
      <alignment horizontal="center" vertical="center"/>
    </xf>
    <xf numFmtId="188" fontId="19" fillId="0" borderId="0" xfId="3" applyNumberFormat="1" applyFont="1" applyAlignment="1">
      <alignment horizontal="center" vertical="center"/>
    </xf>
    <xf numFmtId="188" fontId="12" fillId="0" borderId="0" xfId="1" applyNumberFormat="1" applyFont="1"/>
    <xf numFmtId="188" fontId="12" fillId="0" borderId="2" xfId="1" applyNumberFormat="1" applyFont="1" applyBorder="1"/>
    <xf numFmtId="188" fontId="4" fillId="0" borderId="0" xfId="2" applyNumberFormat="1" applyFont="1" applyAlignment="1">
      <alignment horizontal="center" vertical="center"/>
    </xf>
  </cellXfs>
  <cellStyles count="5">
    <cellStyle name="Comma 2 2" xfId="4" xr:uid="{99DD7426-2238-49C9-ADD5-E6126EC4EF52}"/>
    <cellStyle name="จุลภาค" xfId="1" builtinId="3"/>
    <cellStyle name="จุลภาค 2" xfId="3" xr:uid="{8ABAD3A2-12F5-48AB-9C6F-C60399DDB76F}"/>
    <cellStyle name="ปกติ" xfId="0" builtinId="0"/>
    <cellStyle name="ปกติ 3" xfId="2" xr:uid="{6FC235BA-6B3E-48EA-A312-6E70EA292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8002-F568-47AC-B149-98B210EF36F1}">
  <sheetPr>
    <tabColor theme="8" tint="0.39997558519241921"/>
  </sheetPr>
  <dimension ref="A1:AL36"/>
  <sheetViews>
    <sheetView tabSelected="1" view="pageBreakPreview" zoomScale="70" zoomScaleNormal="90" zoomScaleSheetLayoutView="70" workbookViewId="0">
      <pane ySplit="4" topLeftCell="A5" activePane="bottomLeft" state="frozen"/>
      <selection activeCell="C1" sqref="C1:C1048576"/>
      <selection pane="bottomLeft" activeCell="Q1" sqref="Q1"/>
    </sheetView>
  </sheetViews>
  <sheetFormatPr defaultColWidth="10" defaultRowHeight="21" x14ac:dyDescent="0.5"/>
  <cols>
    <col min="1" max="1" width="21.140625" style="1" customWidth="1"/>
    <col min="2" max="4" width="12.7109375" style="2" customWidth="1"/>
    <col min="5" max="16" width="11.7109375" style="2" customWidth="1"/>
    <col min="17" max="17" width="6.42578125" style="2" bestFit="1" customWidth="1"/>
    <col min="18" max="18" width="12.85546875" style="2" bestFit="1" customWidth="1"/>
    <col min="19" max="19" width="14.140625" style="2" bestFit="1" customWidth="1"/>
    <col min="20" max="20" width="12.85546875" style="2" bestFit="1" customWidth="1"/>
    <col min="21" max="21" width="12.85546875" style="2" customWidth="1"/>
    <col min="22" max="22" width="13.28515625" style="2" bestFit="1" customWidth="1"/>
    <col min="23" max="23" width="13.85546875" style="2" bestFit="1" customWidth="1"/>
    <col min="24" max="24" width="12.85546875" style="2" bestFit="1" customWidth="1"/>
    <col min="25" max="25" width="13.28515625" style="2" bestFit="1" customWidth="1"/>
    <col min="26" max="27" width="12.85546875" style="2" bestFit="1" customWidth="1"/>
    <col min="28" max="28" width="13.42578125" style="2" bestFit="1" customWidth="1"/>
    <col min="29" max="30" width="12.85546875" style="2" bestFit="1" customWidth="1"/>
    <col min="31" max="31" width="13.42578125" style="2" bestFit="1" customWidth="1"/>
    <col min="32" max="33" width="12.85546875" style="2" bestFit="1" customWidth="1"/>
    <col min="34" max="34" width="13.7109375" style="2" bestFit="1" customWidth="1"/>
    <col min="35" max="36" width="12.85546875" style="2" bestFit="1" customWidth="1"/>
    <col min="37" max="37" width="10" style="2"/>
    <col min="38" max="38" width="11.140625" style="2" bestFit="1" customWidth="1"/>
    <col min="39" max="16384" width="10" style="2"/>
  </cols>
  <sheetData>
    <row r="1" spans="1:38" x14ac:dyDescent="0.5">
      <c r="Q1" s="3"/>
    </row>
    <row r="2" spans="1:38" ht="26.25" x14ac:dyDescent="0.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N2" s="5"/>
      <c r="O2" s="5"/>
      <c r="P2" s="5"/>
    </row>
    <row r="3" spans="1:38" s="10" customFormat="1" x14ac:dyDescent="0.5">
      <c r="A3" s="6" t="s">
        <v>1</v>
      </c>
      <c r="B3" s="7" t="s">
        <v>2</v>
      </c>
      <c r="C3" s="7"/>
      <c r="D3" s="7"/>
      <c r="E3" s="8" t="s">
        <v>3</v>
      </c>
      <c r="F3" s="8"/>
      <c r="G3" s="8"/>
      <c r="H3" s="8" t="s">
        <v>4</v>
      </c>
      <c r="I3" s="8"/>
      <c r="J3" s="8"/>
      <c r="K3" s="8" t="s">
        <v>5</v>
      </c>
      <c r="L3" s="8"/>
      <c r="M3" s="8"/>
      <c r="N3" s="9" t="s">
        <v>6</v>
      </c>
      <c r="O3" s="9"/>
      <c r="P3" s="9"/>
    </row>
    <row r="4" spans="1:38" s="10" customFormat="1" ht="21.4" customHeight="1" x14ac:dyDescent="0.5">
      <c r="A4" s="9"/>
      <c r="B4" s="11" t="s">
        <v>7</v>
      </c>
      <c r="C4" s="11" t="s">
        <v>8</v>
      </c>
      <c r="D4" s="11" t="s">
        <v>9</v>
      </c>
      <c r="E4" s="12" t="s">
        <v>7</v>
      </c>
      <c r="F4" s="12" t="s">
        <v>8</v>
      </c>
      <c r="G4" s="12" t="s">
        <v>9</v>
      </c>
      <c r="H4" s="12" t="s">
        <v>7</v>
      </c>
      <c r="I4" s="12" t="s">
        <v>8</v>
      </c>
      <c r="J4" s="12" t="s">
        <v>9</v>
      </c>
      <c r="K4" s="13" t="s">
        <v>7</v>
      </c>
      <c r="L4" s="12" t="s">
        <v>8</v>
      </c>
      <c r="M4" s="12" t="s">
        <v>9</v>
      </c>
      <c r="N4" s="12" t="s">
        <v>7</v>
      </c>
      <c r="O4" s="12" t="s">
        <v>8</v>
      </c>
      <c r="P4" s="12" t="s">
        <v>9</v>
      </c>
    </row>
    <row r="5" spans="1:38" s="16" customFormat="1" ht="23.25" x14ac:dyDescent="0.5">
      <c r="A5" s="14"/>
      <c r="B5" s="15" t="s">
        <v>10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8" s="19" customFormat="1" x14ac:dyDescent="0.5">
      <c r="A6" s="18" t="s">
        <v>11</v>
      </c>
      <c r="E6" s="20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8" s="19" customFormat="1" ht="19.5" x14ac:dyDescent="0.5">
      <c r="A7" s="22" t="s">
        <v>7</v>
      </c>
      <c r="B7" s="23">
        <f>SUM(C7:D7)</f>
        <v>2482306.1889499994</v>
      </c>
      <c r="C7" s="23">
        <f>(F7+I7+L7+O7)/4</f>
        <v>1304944.510049999</v>
      </c>
      <c r="D7" s="23">
        <f>(G7+J7+M7+P7)/4</f>
        <v>1177361.6789000004</v>
      </c>
      <c r="E7" s="23">
        <v>3776194.0294999927</v>
      </c>
      <c r="F7" s="23">
        <v>1998529.6975999977</v>
      </c>
      <c r="G7" s="23">
        <v>1777664.3318999996</v>
      </c>
      <c r="H7" s="23">
        <v>2168528.9262999995</v>
      </c>
      <c r="I7" s="23">
        <v>1144022.7625999982</v>
      </c>
      <c r="J7" s="23">
        <v>1024506.1637000017</v>
      </c>
      <c r="K7" s="23">
        <v>1856287.55</v>
      </c>
      <c r="L7" s="23">
        <v>941743.79</v>
      </c>
      <c r="M7" s="23">
        <v>914543.76</v>
      </c>
      <c r="N7" s="23">
        <f>SUM(N8:N9)</f>
        <v>2128214.2599999998</v>
      </c>
      <c r="O7" s="23">
        <f t="shared" ref="O7:P7" si="0">SUM(O8:O9)</f>
        <v>1135481.79</v>
      </c>
      <c r="P7" s="23">
        <f t="shared" si="0"/>
        <v>992732.46</v>
      </c>
      <c r="R7" s="24"/>
      <c r="S7" s="25"/>
      <c r="T7" s="24"/>
      <c r="U7" s="24"/>
      <c r="V7" s="24"/>
      <c r="W7" s="26"/>
      <c r="X7" s="26"/>
      <c r="Y7" s="24"/>
      <c r="Z7" s="26"/>
      <c r="AA7" s="26"/>
      <c r="AB7" s="24"/>
      <c r="AC7" s="26"/>
      <c r="AD7" s="26"/>
      <c r="AE7" s="24"/>
      <c r="AF7" s="26"/>
      <c r="AG7" s="26"/>
      <c r="AH7" s="24"/>
      <c r="AI7" s="26"/>
      <c r="AJ7" s="26"/>
      <c r="AL7" s="20"/>
    </row>
    <row r="8" spans="1:38" s="19" customFormat="1" ht="19.5" x14ac:dyDescent="0.5">
      <c r="A8" s="27" t="s">
        <v>12</v>
      </c>
      <c r="B8" s="28">
        <f t="shared" ref="B8:B9" si="1">SUM(C8:D8)</f>
        <v>1438848.7003749995</v>
      </c>
      <c r="C8" s="28">
        <f>(F8+I8+L8+O8)/4</f>
        <v>784005.33349999913</v>
      </c>
      <c r="D8" s="28">
        <f t="shared" ref="D8:D9" si="2">(G8+J8+M8+P8)/4</f>
        <v>654843.36687500041</v>
      </c>
      <c r="E8" s="29">
        <v>1579766.0442999958</v>
      </c>
      <c r="F8" s="29">
        <v>866891.78109999816</v>
      </c>
      <c r="G8" s="29">
        <v>712874.26320000063</v>
      </c>
      <c r="H8" s="29">
        <v>1389544.5372000006</v>
      </c>
      <c r="I8" s="29">
        <v>761013.17289999849</v>
      </c>
      <c r="J8" s="29">
        <v>628531.36430000095</v>
      </c>
      <c r="K8" s="29">
        <v>1218628.69</v>
      </c>
      <c r="L8" s="29">
        <v>649877</v>
      </c>
      <c r="M8" s="29">
        <v>568751.68999999994</v>
      </c>
      <c r="N8" s="30">
        <v>1567455.53</v>
      </c>
      <c r="O8" s="30">
        <v>858239.38</v>
      </c>
      <c r="P8" s="30">
        <v>709216.15</v>
      </c>
      <c r="R8" s="24"/>
      <c r="S8" s="25"/>
      <c r="T8" s="24"/>
      <c r="U8" s="24"/>
      <c r="V8" s="24"/>
      <c r="W8" s="20"/>
      <c r="X8" s="20"/>
      <c r="Y8" s="24"/>
      <c r="Z8" s="26"/>
      <c r="AA8" s="26"/>
      <c r="AB8" s="24"/>
      <c r="AC8" s="26"/>
      <c r="AD8" s="26"/>
      <c r="AE8" s="24"/>
      <c r="AF8" s="26"/>
      <c r="AG8" s="26"/>
      <c r="AH8" s="24"/>
      <c r="AI8" s="26"/>
      <c r="AJ8" s="26"/>
      <c r="AL8" s="20"/>
    </row>
    <row r="9" spans="1:38" s="19" customFormat="1" ht="19.5" x14ac:dyDescent="0.5">
      <c r="A9" s="31" t="s">
        <v>13</v>
      </c>
      <c r="B9" s="28">
        <f t="shared" si="1"/>
        <v>1043457.4910749998</v>
      </c>
      <c r="C9" s="28">
        <f>(F9+I9+L9+O9)/4</f>
        <v>520939.1765499998</v>
      </c>
      <c r="D9" s="28">
        <f t="shared" si="2"/>
        <v>522518.31452499994</v>
      </c>
      <c r="E9" s="29">
        <v>2196427.9851999972</v>
      </c>
      <c r="F9" s="29">
        <v>1131637.9164999996</v>
      </c>
      <c r="G9" s="29">
        <v>1064790.068699999</v>
      </c>
      <c r="H9" s="29">
        <v>778984.38909999863</v>
      </c>
      <c r="I9" s="29">
        <v>383009.5896999996</v>
      </c>
      <c r="J9" s="29">
        <v>395974.79940000072</v>
      </c>
      <c r="K9" s="29">
        <v>637658.87</v>
      </c>
      <c r="L9" s="29">
        <v>291866.78999999998</v>
      </c>
      <c r="M9" s="29">
        <v>345792.08</v>
      </c>
      <c r="N9" s="30">
        <v>560758.73</v>
      </c>
      <c r="O9" s="30">
        <v>277242.40999999997</v>
      </c>
      <c r="P9" s="30">
        <v>283516.31</v>
      </c>
      <c r="R9" s="24"/>
      <c r="S9" s="25"/>
      <c r="T9" s="24"/>
      <c r="U9" s="24"/>
      <c r="V9" s="24"/>
      <c r="W9" s="20"/>
      <c r="X9" s="20"/>
      <c r="Y9" s="24"/>
      <c r="Z9" s="26"/>
      <c r="AA9" s="26"/>
      <c r="AB9" s="24"/>
      <c r="AC9" s="26"/>
      <c r="AD9" s="26"/>
      <c r="AE9" s="24"/>
      <c r="AF9" s="26"/>
      <c r="AG9" s="26"/>
      <c r="AH9" s="24"/>
      <c r="AI9" s="26"/>
      <c r="AJ9" s="26"/>
      <c r="AL9" s="20"/>
    </row>
    <row r="10" spans="1:38" x14ac:dyDescent="0.5">
      <c r="A10" s="32"/>
      <c r="B10" s="33" t="s">
        <v>10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</row>
    <row r="11" spans="1:38" s="19" customFormat="1" x14ac:dyDescent="0.5">
      <c r="A11" s="18" t="s">
        <v>14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8" s="19" customFormat="1" ht="19.5" x14ac:dyDescent="0.5">
      <c r="A12" s="22" t="s">
        <v>7</v>
      </c>
      <c r="B12" s="35">
        <f>SUM(C12:D12)</f>
        <v>591165.46562499984</v>
      </c>
      <c r="C12" s="35">
        <f>(F12+I12+L12+O12)/4</f>
        <v>313731.85732499982</v>
      </c>
      <c r="D12" s="35">
        <f>(G12+J12+M12+P12)/4</f>
        <v>277433.60830000002</v>
      </c>
      <c r="E12" s="35">
        <v>874715.63570000045</v>
      </c>
      <c r="F12" s="35">
        <v>470288.63009999937</v>
      </c>
      <c r="G12" s="35">
        <v>404427.00560000003</v>
      </c>
      <c r="H12" s="35">
        <v>558955.70680000074</v>
      </c>
      <c r="I12" s="35">
        <v>300761.25919999985</v>
      </c>
      <c r="J12" s="35">
        <v>258194.44760000007</v>
      </c>
      <c r="K12" s="35">
        <v>436922.25</v>
      </c>
      <c r="L12" s="35">
        <v>218279.04000000001</v>
      </c>
      <c r="M12" s="35">
        <v>218643.21</v>
      </c>
      <c r="N12" s="23">
        <f>SUM(N13:N14)</f>
        <v>494068.26</v>
      </c>
      <c r="O12" s="23">
        <f t="shared" ref="O12:P12" si="3">SUM(O13:O14)</f>
        <v>265598.5</v>
      </c>
      <c r="P12" s="23">
        <f t="shared" si="3"/>
        <v>228469.77</v>
      </c>
      <c r="V12" s="24"/>
      <c r="W12" s="26"/>
      <c r="X12" s="26"/>
      <c r="Y12" s="24"/>
      <c r="Z12" s="26"/>
      <c r="AA12" s="26"/>
      <c r="AB12" s="24"/>
      <c r="AC12" s="26"/>
      <c r="AD12" s="26"/>
      <c r="AE12" s="24"/>
      <c r="AF12" s="26"/>
      <c r="AG12" s="26"/>
      <c r="AH12" s="24"/>
      <c r="AI12" s="26"/>
      <c r="AJ12" s="26"/>
    </row>
    <row r="13" spans="1:38" s="19" customFormat="1" ht="19.5" x14ac:dyDescent="0.5">
      <c r="A13" s="27" t="s">
        <v>12</v>
      </c>
      <c r="B13" s="36">
        <f t="shared" ref="B13:B14" si="4">SUM(C13:D13)</f>
        <v>446359.18249999982</v>
      </c>
      <c r="C13" s="36">
        <f>(F13+I13+L13+O13)/4</f>
        <v>239685.8113999998</v>
      </c>
      <c r="D13" s="36">
        <f t="shared" ref="D13:D14" si="5">(G13+J13+M13+P13)/4</f>
        <v>206673.37110000002</v>
      </c>
      <c r="E13" s="29">
        <v>584770.94080000091</v>
      </c>
      <c r="F13" s="29">
        <v>314595.34529999946</v>
      </c>
      <c r="G13" s="29">
        <v>270175.59549999994</v>
      </c>
      <c r="H13" s="29">
        <v>421954.95920000074</v>
      </c>
      <c r="I13" s="29">
        <v>234823.61029999988</v>
      </c>
      <c r="J13" s="29">
        <v>187131.34890000007</v>
      </c>
      <c r="K13" s="29">
        <v>343823.5</v>
      </c>
      <c r="L13" s="29">
        <v>178308.2</v>
      </c>
      <c r="M13" s="29">
        <v>165515.29</v>
      </c>
      <c r="N13" s="30">
        <v>434887.33</v>
      </c>
      <c r="O13" s="30">
        <v>231016.09</v>
      </c>
      <c r="P13" s="30">
        <v>203871.25</v>
      </c>
      <c r="V13" s="24"/>
      <c r="W13" s="26"/>
      <c r="X13" s="37"/>
      <c r="Y13" s="24"/>
      <c r="Z13" s="26"/>
      <c r="AA13" s="26"/>
      <c r="AB13" s="24"/>
      <c r="AC13" s="26"/>
      <c r="AD13" s="26"/>
      <c r="AE13" s="24"/>
      <c r="AF13" s="26"/>
      <c r="AG13" s="26"/>
      <c r="AH13" s="24"/>
      <c r="AI13" s="26"/>
      <c r="AJ13" s="26"/>
    </row>
    <row r="14" spans="1:38" s="19" customFormat="1" ht="19.5" x14ac:dyDescent="0.5">
      <c r="A14" s="31" t="s">
        <v>13</v>
      </c>
      <c r="B14" s="36">
        <f t="shared" si="4"/>
        <v>144806.28312500002</v>
      </c>
      <c r="C14" s="36">
        <f>(F14+I14+L14+O14)/4</f>
        <v>74046.045924999969</v>
      </c>
      <c r="D14" s="36">
        <f t="shared" si="5"/>
        <v>70760.237200000032</v>
      </c>
      <c r="E14" s="29">
        <v>289944.69489999954</v>
      </c>
      <c r="F14" s="29">
        <v>155693.28479999988</v>
      </c>
      <c r="G14" s="29">
        <v>134251.4101000001</v>
      </c>
      <c r="H14" s="29">
        <v>137000.74760000006</v>
      </c>
      <c r="I14" s="29">
        <v>65937.6489</v>
      </c>
      <c r="J14" s="29">
        <v>71063.098700000017</v>
      </c>
      <c r="K14" s="29">
        <v>93098.76</v>
      </c>
      <c r="L14" s="29">
        <v>39970.839999999997</v>
      </c>
      <c r="M14" s="29">
        <v>53127.92</v>
      </c>
      <c r="N14" s="30">
        <v>59180.93</v>
      </c>
      <c r="O14" s="30">
        <v>34582.410000000003</v>
      </c>
      <c r="P14" s="30">
        <v>24598.52</v>
      </c>
      <c r="V14" s="24"/>
      <c r="W14" s="26"/>
      <c r="X14" s="37"/>
      <c r="Y14" s="24"/>
      <c r="Z14" s="26"/>
      <c r="AA14" s="26"/>
      <c r="AB14" s="24"/>
      <c r="AC14" s="26"/>
      <c r="AD14" s="26"/>
      <c r="AE14" s="24"/>
      <c r="AF14" s="26"/>
      <c r="AG14" s="26"/>
      <c r="AH14" s="24"/>
      <c r="AI14" s="26"/>
      <c r="AJ14" s="26"/>
    </row>
    <row r="15" spans="1:38" x14ac:dyDescent="0.5">
      <c r="A15" s="38"/>
      <c r="B15" s="33" t="s">
        <v>10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1:38" s="19" customFormat="1" x14ac:dyDescent="0.5">
      <c r="A16" s="18" t="s">
        <v>15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19" customFormat="1" ht="19.5" x14ac:dyDescent="0.5">
      <c r="A17" s="22" t="s">
        <v>7</v>
      </c>
      <c r="B17" s="35">
        <f>SUM(C17:D17)</f>
        <v>5308.4047250000003</v>
      </c>
      <c r="C17" s="35">
        <f>(F17+I17+L17+O17)/4</f>
        <v>3179.37655</v>
      </c>
      <c r="D17" s="35">
        <f>(G17+J17+M17+P17)/4</f>
        <v>2129.0281750000004</v>
      </c>
      <c r="E17" s="35">
        <v>7912</v>
      </c>
      <c r="F17" s="35">
        <v>4713.3562000000002</v>
      </c>
      <c r="G17" s="35">
        <v>3199.1827000000003</v>
      </c>
      <c r="H17" s="35">
        <v>3949</v>
      </c>
      <c r="I17" s="35">
        <v>2055</v>
      </c>
      <c r="J17" s="35">
        <v>1894</v>
      </c>
      <c r="K17" s="35">
        <v>3483.07</v>
      </c>
      <c r="L17" s="35">
        <v>1850.15</v>
      </c>
      <c r="M17" s="35">
        <v>1632.93</v>
      </c>
      <c r="N17" s="23">
        <f>SUM(N18:N19)</f>
        <v>5889</v>
      </c>
      <c r="O17" s="23">
        <f t="shared" ref="O17:P17" si="6">SUM(O18:O19)</f>
        <v>4099</v>
      </c>
      <c r="P17" s="23">
        <f t="shared" si="6"/>
        <v>1790</v>
      </c>
      <c r="V17" s="24"/>
      <c r="W17" s="26"/>
      <c r="X17" s="26"/>
      <c r="Y17" s="24"/>
      <c r="Z17" s="26"/>
      <c r="AA17" s="26"/>
      <c r="AB17" s="24"/>
      <c r="AC17" s="26"/>
      <c r="AD17" s="26"/>
      <c r="AE17" s="24"/>
      <c r="AF17" s="26"/>
      <c r="AG17" s="26"/>
      <c r="AH17" s="24"/>
      <c r="AI17" s="26"/>
      <c r="AJ17" s="26"/>
    </row>
    <row r="18" spans="1:36" s="19" customFormat="1" ht="19.5" x14ac:dyDescent="0.5">
      <c r="A18" s="27" t="s">
        <v>12</v>
      </c>
      <c r="B18" s="36">
        <f t="shared" ref="B18:B19" si="7">SUM(C18:D18)</f>
        <v>2219.0183000000002</v>
      </c>
      <c r="C18" s="28">
        <f>(F18+I18+L18+O18)/4</f>
        <v>1333.385025</v>
      </c>
      <c r="D18" s="28">
        <f t="shared" ref="D18:D19" si="8">(G18+J18+M18+P18)/4</f>
        <v>885.63327500000003</v>
      </c>
      <c r="E18" s="29">
        <v>1376</v>
      </c>
      <c r="F18" s="29">
        <v>951.43010000000004</v>
      </c>
      <c r="G18" s="29">
        <v>425.15309999999999</v>
      </c>
      <c r="H18" s="29">
        <v>1725</v>
      </c>
      <c r="I18" s="29">
        <v>482</v>
      </c>
      <c r="J18" s="29">
        <v>1243</v>
      </c>
      <c r="K18" s="29">
        <v>1468.49</v>
      </c>
      <c r="L18" s="29">
        <v>994.11</v>
      </c>
      <c r="M18" s="29">
        <v>474.38</v>
      </c>
      <c r="N18" s="30">
        <v>4306</v>
      </c>
      <c r="O18" s="30">
        <v>2906</v>
      </c>
      <c r="P18" s="30">
        <v>1400</v>
      </c>
      <c r="V18" s="24"/>
      <c r="W18" s="26"/>
      <c r="X18" s="26"/>
      <c r="Y18" s="24"/>
      <c r="Z18" s="26"/>
      <c r="AA18" s="26"/>
      <c r="AB18" s="24"/>
      <c r="AC18" s="26"/>
      <c r="AD18" s="26"/>
      <c r="AE18" s="24"/>
      <c r="AF18" s="26"/>
      <c r="AG18" s="26"/>
      <c r="AH18" s="24"/>
      <c r="AI18" s="26"/>
      <c r="AJ18" s="26"/>
    </row>
    <row r="19" spans="1:36" s="19" customFormat="1" ht="19.5" x14ac:dyDescent="0.5">
      <c r="A19" s="31" t="s">
        <v>13</v>
      </c>
      <c r="B19" s="39">
        <f t="shared" si="7"/>
        <v>3089.3864249999997</v>
      </c>
      <c r="C19" s="40">
        <f>(F19+I19+L19+O19)/4</f>
        <v>1845.9915249999999</v>
      </c>
      <c r="D19" s="40">
        <f t="shared" si="8"/>
        <v>1243.3949</v>
      </c>
      <c r="E19" s="41">
        <v>6535.9556999999995</v>
      </c>
      <c r="F19" s="41">
        <v>3761.9260999999997</v>
      </c>
      <c r="G19" s="41">
        <v>2774.0296000000003</v>
      </c>
      <c r="H19" s="41">
        <v>2224</v>
      </c>
      <c r="I19" s="41">
        <v>1573</v>
      </c>
      <c r="J19" s="41">
        <v>651</v>
      </c>
      <c r="K19" s="41">
        <v>2014.59</v>
      </c>
      <c r="L19" s="41">
        <v>856.04</v>
      </c>
      <c r="M19" s="41">
        <v>1158.55</v>
      </c>
      <c r="N19" s="42">
        <v>1583</v>
      </c>
      <c r="O19" s="42">
        <v>1193</v>
      </c>
      <c r="P19" s="42">
        <v>390</v>
      </c>
      <c r="V19" s="24"/>
      <c r="W19" s="26"/>
      <c r="X19" s="26"/>
      <c r="Y19" s="24"/>
      <c r="Z19" s="26"/>
      <c r="AA19" s="26"/>
      <c r="AB19" s="24"/>
      <c r="AC19" s="26"/>
      <c r="AD19" s="26"/>
      <c r="AE19" s="24"/>
      <c r="AF19" s="26"/>
      <c r="AG19" s="26"/>
      <c r="AH19" s="24"/>
      <c r="AI19" s="26"/>
      <c r="AJ19" s="26"/>
    </row>
    <row r="20" spans="1:36" x14ac:dyDescent="0.5">
      <c r="B20" s="34" t="s">
        <v>16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36" s="19" customFormat="1" x14ac:dyDescent="0.5">
      <c r="A21" s="18" t="s">
        <v>11</v>
      </c>
    </row>
    <row r="22" spans="1:36" s="19" customFormat="1" ht="19.5" x14ac:dyDescent="0.5">
      <c r="A22" s="22" t="s">
        <v>7</v>
      </c>
      <c r="B22" s="43">
        <f t="shared" ref="B22:P22" si="9">SUM(B23:B24)</f>
        <v>100</v>
      </c>
      <c r="C22" s="43">
        <f t="shared" si="9"/>
        <v>100</v>
      </c>
      <c r="D22" s="43">
        <f t="shared" si="9"/>
        <v>100</v>
      </c>
      <c r="E22" s="43">
        <f t="shared" si="9"/>
        <v>100</v>
      </c>
      <c r="F22" s="43">
        <f t="shared" si="9"/>
        <v>100</v>
      </c>
      <c r="G22" s="43">
        <f t="shared" si="9"/>
        <v>100</v>
      </c>
      <c r="H22" s="43">
        <f t="shared" si="9"/>
        <v>100</v>
      </c>
      <c r="I22" s="43">
        <f t="shared" si="9"/>
        <v>100</v>
      </c>
      <c r="J22" s="43">
        <f t="shared" si="9"/>
        <v>100</v>
      </c>
      <c r="K22" s="43">
        <f t="shared" si="9"/>
        <v>100</v>
      </c>
      <c r="L22" s="43">
        <f t="shared" si="9"/>
        <v>100</v>
      </c>
      <c r="M22" s="43">
        <f t="shared" si="9"/>
        <v>100</v>
      </c>
      <c r="N22" s="43">
        <f t="shared" si="9"/>
        <v>100</v>
      </c>
      <c r="O22" s="43">
        <f t="shared" si="9"/>
        <v>100</v>
      </c>
      <c r="P22" s="43">
        <f t="shared" si="9"/>
        <v>100</v>
      </c>
      <c r="X22" s="44"/>
    </row>
    <row r="23" spans="1:36" s="19" customFormat="1" ht="19.5" x14ac:dyDescent="0.5">
      <c r="A23" s="27" t="s">
        <v>12</v>
      </c>
      <c r="B23" s="45">
        <v>51.5</v>
      </c>
      <c r="C23" s="45">
        <v>52.6</v>
      </c>
      <c r="D23" s="45">
        <v>50.3</v>
      </c>
      <c r="E23" s="45">
        <v>41.8</v>
      </c>
      <c r="F23" s="45">
        <v>43.4</v>
      </c>
      <c r="G23" s="45">
        <v>40.1</v>
      </c>
      <c r="H23" s="45">
        <v>64.099999999999994</v>
      </c>
      <c r="I23" s="45">
        <v>66.5</v>
      </c>
      <c r="J23" s="45">
        <v>61.3</v>
      </c>
      <c r="K23" s="45">
        <v>65.599999999999994</v>
      </c>
      <c r="L23" s="45">
        <v>69</v>
      </c>
      <c r="M23" s="45">
        <v>62.2</v>
      </c>
      <c r="N23" s="45">
        <v>73.7</v>
      </c>
      <c r="O23" s="45">
        <v>75.599999999999994</v>
      </c>
      <c r="P23" s="45">
        <v>71.400000000000006</v>
      </c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</row>
    <row r="24" spans="1:36" s="19" customFormat="1" ht="19.5" x14ac:dyDescent="0.5">
      <c r="A24" s="31" t="s">
        <v>13</v>
      </c>
      <c r="B24" s="47">
        <v>48.5</v>
      </c>
      <c r="C24" s="47">
        <v>47.4</v>
      </c>
      <c r="D24" s="47">
        <v>49.7</v>
      </c>
      <c r="E24" s="47">
        <v>58.2</v>
      </c>
      <c r="F24" s="47">
        <v>56.6</v>
      </c>
      <c r="G24" s="47">
        <v>59.9</v>
      </c>
      <c r="H24" s="47">
        <v>35.9</v>
      </c>
      <c r="I24" s="47">
        <v>33.5</v>
      </c>
      <c r="J24" s="47">
        <v>38.700000000000003</v>
      </c>
      <c r="K24" s="47">
        <v>34.4</v>
      </c>
      <c r="L24" s="47">
        <v>31</v>
      </c>
      <c r="M24" s="47">
        <v>37.799999999999997</v>
      </c>
      <c r="N24" s="47">
        <v>26.3</v>
      </c>
      <c r="O24" s="47">
        <v>24.4</v>
      </c>
      <c r="P24" s="47">
        <v>28.6</v>
      </c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</row>
    <row r="25" spans="1:36" x14ac:dyDescent="0.5">
      <c r="A25" s="38"/>
      <c r="B25" s="34" t="s">
        <v>16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36" s="19" customFormat="1" x14ac:dyDescent="0.5">
      <c r="A26" s="18" t="s">
        <v>14</v>
      </c>
      <c r="Q26" s="48"/>
      <c r="R26" s="48"/>
      <c r="S26" s="48"/>
      <c r="T26" s="48"/>
      <c r="U26" s="48"/>
    </row>
    <row r="27" spans="1:36" s="19" customFormat="1" ht="19.5" x14ac:dyDescent="0.5">
      <c r="A27" s="22" t="s">
        <v>7</v>
      </c>
      <c r="B27" s="43">
        <f t="shared" ref="B27:P27" si="10">SUM(B28:B29)</f>
        <v>100</v>
      </c>
      <c r="C27" s="43">
        <f t="shared" si="10"/>
        <v>100</v>
      </c>
      <c r="D27" s="43">
        <f t="shared" si="10"/>
        <v>100</v>
      </c>
      <c r="E27" s="43">
        <f t="shared" si="10"/>
        <v>100</v>
      </c>
      <c r="F27" s="43">
        <f t="shared" si="10"/>
        <v>100</v>
      </c>
      <c r="G27" s="43">
        <f t="shared" si="10"/>
        <v>100</v>
      </c>
      <c r="H27" s="43">
        <f t="shared" si="10"/>
        <v>100</v>
      </c>
      <c r="I27" s="43">
        <f t="shared" si="10"/>
        <v>100</v>
      </c>
      <c r="J27" s="43">
        <f t="shared" si="10"/>
        <v>100</v>
      </c>
      <c r="K27" s="43">
        <f t="shared" si="10"/>
        <v>100</v>
      </c>
      <c r="L27" s="43">
        <f t="shared" si="10"/>
        <v>100</v>
      </c>
      <c r="M27" s="43">
        <f t="shared" si="10"/>
        <v>100</v>
      </c>
      <c r="N27" s="43">
        <f t="shared" si="10"/>
        <v>100</v>
      </c>
      <c r="O27" s="43">
        <f t="shared" si="10"/>
        <v>100</v>
      </c>
      <c r="P27" s="43">
        <f t="shared" si="10"/>
        <v>100</v>
      </c>
    </row>
    <row r="28" spans="1:36" s="19" customFormat="1" ht="19.5" x14ac:dyDescent="0.5">
      <c r="A28" s="27" t="s">
        <v>12</v>
      </c>
      <c r="B28" s="49">
        <v>73.900000000000006</v>
      </c>
      <c r="C28" s="49">
        <v>72.7</v>
      </c>
      <c r="D28" s="49">
        <v>75.099999999999994</v>
      </c>
      <c r="E28" s="49">
        <v>66.900000000000006</v>
      </c>
      <c r="F28" s="49">
        <v>66.900000000000006</v>
      </c>
      <c r="G28" s="49">
        <v>66.8</v>
      </c>
      <c r="H28" s="49">
        <v>75.5</v>
      </c>
      <c r="I28" s="49">
        <v>78.099999999999994</v>
      </c>
      <c r="J28" s="49">
        <v>72.5</v>
      </c>
      <c r="K28" s="49">
        <v>78.7</v>
      </c>
      <c r="L28" s="49">
        <v>81.7</v>
      </c>
      <c r="M28" s="49">
        <v>75.7</v>
      </c>
      <c r="N28" s="49">
        <v>88</v>
      </c>
      <c r="O28" s="49">
        <v>87</v>
      </c>
      <c r="P28" s="49">
        <v>89.2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</row>
    <row r="29" spans="1:36" s="19" customFormat="1" ht="19.5" x14ac:dyDescent="0.5">
      <c r="A29" s="31" t="s">
        <v>13</v>
      </c>
      <c r="B29" s="50">
        <v>26.1</v>
      </c>
      <c r="C29" s="50">
        <v>27.3</v>
      </c>
      <c r="D29" s="50">
        <v>24.9</v>
      </c>
      <c r="E29" s="50">
        <v>33.1</v>
      </c>
      <c r="F29" s="50">
        <v>33.1</v>
      </c>
      <c r="G29" s="50">
        <v>33.200000000000003</v>
      </c>
      <c r="H29" s="50">
        <v>24.5</v>
      </c>
      <c r="I29" s="50">
        <v>21.9</v>
      </c>
      <c r="J29" s="50">
        <v>27.5</v>
      </c>
      <c r="K29" s="50">
        <v>21.3</v>
      </c>
      <c r="L29" s="50">
        <v>18.3</v>
      </c>
      <c r="M29" s="50">
        <v>24.3</v>
      </c>
      <c r="N29" s="50">
        <v>12</v>
      </c>
      <c r="O29" s="50">
        <v>13</v>
      </c>
      <c r="P29" s="50">
        <v>10.8</v>
      </c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</row>
    <row r="30" spans="1:36" x14ac:dyDescent="0.5">
      <c r="B30" s="34" t="s">
        <v>16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36" s="19" customFormat="1" x14ac:dyDescent="0.5">
      <c r="A31" s="18" t="s">
        <v>15</v>
      </c>
    </row>
    <row r="32" spans="1:36" s="19" customFormat="1" ht="19.5" x14ac:dyDescent="0.5">
      <c r="A32" s="22" t="s">
        <v>7</v>
      </c>
      <c r="B32" s="51">
        <f t="shared" ref="B32:O32" si="11">SUM(B33:B34)</f>
        <v>100</v>
      </c>
      <c r="C32" s="51">
        <f t="shared" si="11"/>
        <v>100</v>
      </c>
      <c r="D32" s="51">
        <f t="shared" si="11"/>
        <v>100</v>
      </c>
      <c r="E32" s="51">
        <f t="shared" si="11"/>
        <v>100</v>
      </c>
      <c r="F32" s="51">
        <f t="shared" si="11"/>
        <v>100</v>
      </c>
      <c r="G32" s="51">
        <f t="shared" si="11"/>
        <v>100</v>
      </c>
      <c r="H32" s="51">
        <f t="shared" si="11"/>
        <v>100</v>
      </c>
      <c r="I32" s="51">
        <f t="shared" si="11"/>
        <v>100</v>
      </c>
      <c r="J32" s="51">
        <f t="shared" si="11"/>
        <v>100</v>
      </c>
      <c r="K32" s="51">
        <f t="shared" si="11"/>
        <v>100</v>
      </c>
      <c r="L32" s="51">
        <f t="shared" si="11"/>
        <v>100</v>
      </c>
      <c r="M32" s="51">
        <f t="shared" si="11"/>
        <v>100</v>
      </c>
      <c r="N32" s="51">
        <f t="shared" si="11"/>
        <v>100</v>
      </c>
      <c r="O32" s="51">
        <f t="shared" si="11"/>
        <v>100</v>
      </c>
      <c r="P32" s="51">
        <f>SUM(P33:P34)</f>
        <v>100</v>
      </c>
    </row>
    <row r="33" spans="1:32" s="19" customFormat="1" ht="19.5" x14ac:dyDescent="0.3">
      <c r="A33" s="27" t="s">
        <v>12</v>
      </c>
      <c r="B33" s="52">
        <v>45</v>
      </c>
      <c r="C33" s="52">
        <v>44.8</v>
      </c>
      <c r="D33" s="52">
        <v>45.3</v>
      </c>
      <c r="E33" s="52">
        <v>17.399999999999999</v>
      </c>
      <c r="F33" s="52">
        <v>20.2</v>
      </c>
      <c r="G33" s="52">
        <v>13.3</v>
      </c>
      <c r="H33" s="52">
        <v>43.7</v>
      </c>
      <c r="I33" s="52">
        <v>23.4</v>
      </c>
      <c r="J33" s="52">
        <v>65.599999999999994</v>
      </c>
      <c r="K33" s="52">
        <v>42.2</v>
      </c>
      <c r="L33" s="52">
        <v>53.7</v>
      </c>
      <c r="M33" s="52">
        <v>29.1</v>
      </c>
      <c r="N33" s="52">
        <v>73.099999999999994</v>
      </c>
      <c r="O33" s="52">
        <v>70.900000000000006</v>
      </c>
      <c r="P33" s="52">
        <v>78.2</v>
      </c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</row>
    <row r="34" spans="1:32" s="19" customFormat="1" ht="19.5" x14ac:dyDescent="0.3">
      <c r="A34" s="31" t="s">
        <v>13</v>
      </c>
      <c r="B34" s="53">
        <v>55</v>
      </c>
      <c r="C34" s="53">
        <v>55.2</v>
      </c>
      <c r="D34" s="53">
        <v>54.7</v>
      </c>
      <c r="E34" s="53">
        <v>82.6</v>
      </c>
      <c r="F34" s="53">
        <v>79.8</v>
      </c>
      <c r="G34" s="53">
        <v>86.7</v>
      </c>
      <c r="H34" s="53">
        <v>56.3</v>
      </c>
      <c r="I34" s="53">
        <v>76.599999999999994</v>
      </c>
      <c r="J34" s="53">
        <v>34.4</v>
      </c>
      <c r="K34" s="53">
        <v>57.8</v>
      </c>
      <c r="L34" s="53">
        <v>46.3</v>
      </c>
      <c r="M34" s="53">
        <v>70.900000000000006</v>
      </c>
      <c r="N34" s="53">
        <v>26.9</v>
      </c>
      <c r="O34" s="53">
        <v>29.1</v>
      </c>
      <c r="P34" s="53">
        <v>21.8</v>
      </c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</row>
    <row r="35" spans="1:32" x14ac:dyDescent="0.5">
      <c r="B35" s="54"/>
      <c r="C35" s="54"/>
      <c r="D35" s="54"/>
      <c r="E35" s="54"/>
      <c r="F35" s="54"/>
      <c r="G35" s="54"/>
    </row>
    <row r="36" spans="1:32" x14ac:dyDescent="0.5">
      <c r="B36" s="54"/>
      <c r="C36" s="54"/>
      <c r="D36" s="54"/>
      <c r="E36" s="54"/>
      <c r="F36" s="54"/>
      <c r="G36" s="54"/>
    </row>
  </sheetData>
  <mergeCells count="27">
    <mergeCell ref="B20:P20"/>
    <mergeCell ref="B25:P25"/>
    <mergeCell ref="B30:P30"/>
    <mergeCell ref="B15:P15"/>
    <mergeCell ref="V15:X15"/>
    <mergeCell ref="Y15:AA15"/>
    <mergeCell ref="AB15:AD15"/>
    <mergeCell ref="AE15:AG15"/>
    <mergeCell ref="AH15:AJ15"/>
    <mergeCell ref="B10:P10"/>
    <mergeCell ref="V10:X10"/>
    <mergeCell ref="Y10:AA10"/>
    <mergeCell ref="AB10:AD10"/>
    <mergeCell ref="AE10:AG10"/>
    <mergeCell ref="AH10:AJ10"/>
    <mergeCell ref="B5:P5"/>
    <mergeCell ref="V5:X5"/>
    <mergeCell ref="Y5:AA5"/>
    <mergeCell ref="AB5:AD5"/>
    <mergeCell ref="AE5:AG5"/>
    <mergeCell ref="AH5:AJ5"/>
    <mergeCell ref="A3:A4"/>
    <mergeCell ref="B3:D3"/>
    <mergeCell ref="E3:G3"/>
    <mergeCell ref="H3:J3"/>
    <mergeCell ref="K3:M3"/>
    <mergeCell ref="N3:P3"/>
  </mergeCells>
  <pageMargins left="0.24" right="0.23622047244094491" top="0.70866141732283472" bottom="0.23622047244094491" header="0.23622047244094491" footer="0.2362204724409449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tab8</vt:lpstr>
      <vt:lpstr>'tab8'!Print_Area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2023-04-03T04:12:58Z</dcterms:created>
  <dcterms:modified xsi:type="dcterms:W3CDTF">2023-04-03T04:13:09Z</dcterms:modified>
</cp:coreProperties>
</file>