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15360" windowHeight="6540" firstSheet="1" activeTab="1"/>
  </bookViews>
  <sheets>
    <sheet name="T-3.7รัฐบาลสพฐ1-7สพม.เขต 312562" sheetId="3" r:id="rId1"/>
    <sheet name="T-3.9รัฐบาลสพฐ1-7สพม.เขต 312562" sheetId="5" r:id="rId2"/>
    <sheet name="T-3.3ห้องรัฐบาลสพฐ1-7สพม.312562" sheetId="6" r:id="rId3"/>
  </sheets>
  <definedNames>
    <definedName name="_1ประเภทของบุคลากร_1_3_และเพศ1_2560_1212">#REF!</definedName>
    <definedName name="_1ประเภทของบุคลากร_1_3_และเพศ1_2560_1220">#REF!</definedName>
    <definedName name="_1ประเภทของบุคลากร_1_3_และเพศ1_2560rev">#REF!</definedName>
    <definedName name="_2ประเภทของบุคลากร_2_และเพศ1_2560rev">#REF!</definedName>
    <definedName name="_4จำแนกตาม_ประเภทวิทยฐานะ_วุฒิการศึกษาและเพศ1_2560rev">#REF!</definedName>
    <definedName name="_5จำแนกตามประเภทตำแหน่งทางวิชาการ_วุฒิการศึกษาและเพศ1_2560rev">#REF!</definedName>
    <definedName name="ด">#REF!</definedName>
    <definedName name="ฟ">#REF!</definedName>
    <definedName name="หฟกหกด๐">#REF!</definedName>
    <definedName name="ๆ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6" l="1"/>
  <c r="F12" i="6"/>
  <c r="E13" i="6"/>
  <c r="F13" i="6"/>
  <c r="E14" i="6"/>
  <c r="F14" i="6"/>
  <c r="E15" i="6"/>
  <c r="F15" i="6"/>
  <c r="E16" i="6"/>
  <c r="F16" i="6"/>
  <c r="E17" i="6"/>
  <c r="F17" i="6"/>
  <c r="E18" i="6"/>
  <c r="F18" i="6"/>
  <c r="E19" i="6"/>
  <c r="F19" i="6"/>
  <c r="E20" i="6"/>
  <c r="F20" i="6"/>
  <c r="E21" i="6"/>
  <c r="F21" i="6"/>
  <c r="E22" i="6"/>
  <c r="F22" i="6"/>
  <c r="E23" i="6"/>
  <c r="F23" i="6"/>
  <c r="E24" i="6"/>
  <c r="F24" i="6"/>
  <c r="E25" i="6"/>
  <c r="F25" i="6"/>
  <c r="E26" i="6"/>
  <c r="F26" i="6"/>
  <c r="E27" i="6"/>
  <c r="F27" i="6"/>
  <c r="E28" i="6"/>
  <c r="F28" i="6"/>
  <c r="E29" i="6"/>
  <c r="F29" i="6"/>
  <c r="F30" i="6"/>
  <c r="E30" i="6"/>
  <c r="E42" i="6"/>
  <c r="F42" i="6"/>
  <c r="E43" i="6"/>
  <c r="F43" i="6"/>
  <c r="E44" i="6"/>
  <c r="F44" i="6"/>
  <c r="E45" i="6"/>
  <c r="F45" i="6"/>
  <c r="E46" i="6"/>
  <c r="F46" i="6"/>
  <c r="E47" i="6"/>
  <c r="F47" i="6"/>
  <c r="E48" i="6"/>
  <c r="F48" i="6"/>
  <c r="E49" i="6"/>
  <c r="F49" i="6"/>
  <c r="E50" i="6"/>
  <c r="F50" i="6"/>
  <c r="E51" i="6"/>
  <c r="F51" i="6"/>
  <c r="E52" i="6"/>
  <c r="F52" i="6"/>
  <c r="E53" i="6"/>
  <c r="F53" i="6"/>
  <c r="E54" i="6"/>
  <c r="F54" i="6"/>
  <c r="E55" i="6"/>
  <c r="F55" i="6"/>
  <c r="E10" i="3" l="1"/>
  <c r="F10" i="3"/>
  <c r="G10" i="3"/>
  <c r="E11" i="3"/>
  <c r="F11" i="3"/>
  <c r="G11" i="3"/>
  <c r="E12" i="3"/>
  <c r="F12" i="3"/>
  <c r="G12" i="3"/>
  <c r="E13" i="3"/>
  <c r="F13" i="3"/>
  <c r="G13" i="3"/>
  <c r="E14" i="3"/>
  <c r="F14" i="3"/>
  <c r="G14" i="3"/>
  <c r="E15" i="3"/>
  <c r="F15" i="3"/>
  <c r="G15" i="3"/>
  <c r="E16" i="3"/>
  <c r="F16" i="3"/>
  <c r="G16" i="3"/>
  <c r="E17" i="3"/>
  <c r="F17" i="3"/>
  <c r="G17" i="3"/>
  <c r="E18" i="3"/>
  <c r="F18" i="3"/>
  <c r="G18" i="3"/>
  <c r="E19" i="3"/>
  <c r="F19" i="3"/>
  <c r="G19" i="3"/>
  <c r="E20" i="3"/>
  <c r="F20" i="3"/>
  <c r="G20" i="3"/>
  <c r="E21" i="3"/>
  <c r="F21" i="3"/>
  <c r="G21" i="3"/>
  <c r="E22" i="3"/>
  <c r="F22" i="3"/>
  <c r="G22" i="3"/>
  <c r="E23" i="3"/>
  <c r="F23" i="3"/>
  <c r="G23" i="3"/>
  <c r="E24" i="3"/>
  <c r="F24" i="3"/>
  <c r="G24" i="3"/>
  <c r="E25" i="3"/>
  <c r="F25" i="3"/>
  <c r="G25" i="3"/>
  <c r="E26" i="3"/>
  <c r="F26" i="3"/>
  <c r="G26" i="3"/>
  <c r="E27" i="3"/>
  <c r="F27" i="3"/>
  <c r="G27" i="3"/>
  <c r="G28" i="3"/>
  <c r="F28" i="3"/>
  <c r="E28" i="3"/>
  <c r="E40" i="3"/>
  <c r="F40" i="3"/>
  <c r="G40" i="3"/>
  <c r="E41" i="3"/>
  <c r="F41" i="3"/>
  <c r="G41" i="3"/>
  <c r="E42" i="3"/>
  <c r="F42" i="3"/>
  <c r="G42" i="3"/>
  <c r="E43" i="3"/>
  <c r="F43" i="3"/>
  <c r="G43" i="3"/>
  <c r="E44" i="3"/>
  <c r="F44" i="3"/>
  <c r="G44" i="3"/>
  <c r="E45" i="3"/>
  <c r="F45" i="3"/>
  <c r="G45" i="3"/>
  <c r="E46" i="3"/>
  <c r="F46" i="3"/>
  <c r="G46" i="3"/>
  <c r="E47" i="3"/>
  <c r="F47" i="3"/>
  <c r="G47" i="3"/>
  <c r="E48" i="3"/>
  <c r="F48" i="3"/>
  <c r="G48" i="3"/>
  <c r="E49" i="3"/>
  <c r="F49" i="3"/>
  <c r="G49" i="3"/>
  <c r="E50" i="3"/>
  <c r="F50" i="3"/>
  <c r="G50" i="3"/>
  <c r="E51" i="3"/>
  <c r="F51" i="3"/>
  <c r="G51" i="3"/>
  <c r="E52" i="3"/>
  <c r="F52" i="3"/>
  <c r="G52" i="3"/>
  <c r="F39" i="3"/>
  <c r="G39" i="3"/>
  <c r="E39" i="3"/>
</calcChain>
</file>

<file path=xl/sharedStrings.xml><?xml version="1.0" encoding="utf-8"?>
<sst xmlns="http://schemas.openxmlformats.org/spreadsheetml/2006/main" count="780" uniqueCount="175">
  <si>
    <t>อำเภอ</t>
  </si>
  <si>
    <t>District</t>
  </si>
  <si>
    <t>รัฐบาล สพฐ1-7สพม.เขต 31</t>
  </si>
  <si>
    <t>รวม</t>
  </si>
  <si>
    <t>Total</t>
  </si>
  <si>
    <t>ชาย</t>
  </si>
  <si>
    <t>หญิง</t>
  </si>
  <si>
    <t>Male</t>
  </si>
  <si>
    <t>Female</t>
  </si>
  <si>
    <t>รวมยอด</t>
  </si>
  <si>
    <t>อำเภอเมืองนครราชสีมา</t>
  </si>
  <si>
    <t xml:space="preserve">  Mueang Nakhon Ratchasima District</t>
  </si>
  <si>
    <t>อำเภอครบุรี</t>
  </si>
  <si>
    <t xml:space="preserve">  Khon Buri District</t>
  </si>
  <si>
    <t>อำเภอเสิงสาง</t>
  </si>
  <si>
    <t xml:space="preserve">  Soeng Sang District</t>
  </si>
  <si>
    <t>อำเภอคง</t>
  </si>
  <si>
    <t xml:space="preserve">  Khong District</t>
  </si>
  <si>
    <t>อำเภอบ้านเหลื่อม</t>
  </si>
  <si>
    <t xml:space="preserve">  Ban Lueam District</t>
  </si>
  <si>
    <t>อำเภอจักราช</t>
  </si>
  <si>
    <t xml:space="preserve">  Chakkarat District</t>
  </si>
  <si>
    <t>อำเภอโชคชัย</t>
  </si>
  <si>
    <t xml:space="preserve">  Chok Chai District</t>
  </si>
  <si>
    <t>อำเภอด่านขุนทด</t>
  </si>
  <si>
    <t xml:space="preserve">  Dan Khun Thot District</t>
  </si>
  <si>
    <t>อำเภอโนนไทย</t>
  </si>
  <si>
    <t xml:space="preserve">  Non Thai District</t>
  </si>
  <si>
    <t>อำเภอโนนสูง</t>
  </si>
  <si>
    <t xml:space="preserve">  Non Sung District</t>
  </si>
  <si>
    <t>อำเภอขามสะแกแสง</t>
  </si>
  <si>
    <t xml:space="preserve">  Kham Sakaesaeng District</t>
  </si>
  <si>
    <t>อำเภอบัวใหญ่</t>
  </si>
  <si>
    <t xml:space="preserve">  Bua Yai District</t>
  </si>
  <si>
    <t>อำเภอประทาย</t>
  </si>
  <si>
    <t xml:space="preserve">  Prathai District</t>
  </si>
  <si>
    <t>อำเภอปักธงชัย</t>
  </si>
  <si>
    <t xml:space="preserve">  Pak Thong Chai District</t>
  </si>
  <si>
    <t>อำเภอพิมาย</t>
  </si>
  <si>
    <t xml:space="preserve">  Phimai District</t>
  </si>
  <si>
    <t>อำเภอห้วยแถลง</t>
  </si>
  <si>
    <t xml:space="preserve">  Huai Thalaeng District</t>
  </si>
  <si>
    <t>อำเภอชุมพวง</t>
  </si>
  <si>
    <t xml:space="preserve">  Chum Phuang District</t>
  </si>
  <si>
    <t>อำเภอสูงเนิน</t>
  </si>
  <si>
    <t xml:space="preserve">  Sung Noen District</t>
  </si>
  <si>
    <t>อำเภอขามทะเลสอ</t>
  </si>
  <si>
    <t xml:space="preserve">  Kham Thale So District</t>
  </si>
  <si>
    <t>อำเภอสีคิ้ว</t>
  </si>
  <si>
    <t xml:space="preserve">  Sikhio District</t>
  </si>
  <si>
    <t>อำเภอปากช่อง</t>
  </si>
  <si>
    <t xml:space="preserve">  Pak Chong District</t>
  </si>
  <si>
    <t>อำเภอหนองบุญมาก</t>
  </si>
  <si>
    <t xml:space="preserve">  Nong Bunnak District</t>
  </si>
  <si>
    <t>อำเภอแก้งสนามนาง</t>
  </si>
  <si>
    <t xml:space="preserve">  Kaeng Sanam Nang District</t>
  </si>
  <si>
    <t>อำเภอโนนแดง</t>
  </si>
  <si>
    <t xml:space="preserve">  Non Daeng District</t>
  </si>
  <si>
    <t>อำเภอวังน้ำเขียว</t>
  </si>
  <si>
    <t xml:space="preserve">  Wang Nam Khiao District</t>
  </si>
  <si>
    <t>อำเภอเทพารักษ์</t>
  </si>
  <si>
    <t xml:space="preserve">  Thepharak Minor District</t>
  </si>
  <si>
    <t>อำเภอเมืองยาง</t>
  </si>
  <si>
    <t xml:space="preserve">  Mueang Yang Minor District</t>
  </si>
  <si>
    <t>อำเภอพระทองคำ</t>
  </si>
  <si>
    <t xml:space="preserve">  Phra Thong Kham Minor District</t>
  </si>
  <si>
    <t>อำเภอลำทะเมนชัย</t>
  </si>
  <si>
    <t xml:space="preserve">  Lam Thamenchai Minor District</t>
  </si>
  <si>
    <t>อำเภอบัวลาย</t>
  </si>
  <si>
    <t xml:space="preserve">  Bua Lai Minor District</t>
  </si>
  <si>
    <t>อำเภอสีดา</t>
  </si>
  <si>
    <t xml:space="preserve">  Sida Minor District</t>
  </si>
  <si>
    <t>อำเภอเฉลิมพระเกียรติ</t>
  </si>
  <si>
    <t xml:space="preserve">  Chaloem Phra Kiat District</t>
  </si>
  <si>
    <t xml:space="preserve">    ที่มา: 1. สำนักงานเขตพื้นที่การศึกษาประถมศึกษานครราชสีมา  เขต 1-7</t>
  </si>
  <si>
    <r>
      <rPr>
        <sz val="12"/>
        <rFont val="TH SarabunPSK"/>
        <family val="2"/>
      </rPr>
      <t xml:space="preserve">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3. กรมส่งเสริมการปกครองส่วนท้องถิ่น</t>
    </r>
  </si>
  <si>
    <t xml:space="preserve">            3. Department of Local Administration</t>
  </si>
  <si>
    <t xml:space="preserve">            2. Nakhon Ratchasima Secondary Educational Service Area Office, Area 31</t>
  </si>
  <si>
    <r>
      <rPr>
        <sz val="12"/>
        <rFont val="TH SarabunPSK"/>
        <family val="2"/>
      </rPr>
      <t xml:space="preserve">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 xml:space="preserve">2. สำนักงานเขตพื้นที่การศึกษามัธยมศึกษาเขต 31   นครราชสีมา </t>
    </r>
  </si>
  <si>
    <t>Source:  1. Nakhon Ratchasima Primary Educational Service Area Office, Area 1-7</t>
  </si>
  <si>
    <t>Upper Secondary</t>
  </si>
  <si>
    <t>Lower Secondary</t>
  </si>
  <si>
    <t>Elementary</t>
  </si>
  <si>
    <t>Pre-elementary</t>
  </si>
  <si>
    <t>มัธยมปลาย</t>
  </si>
  <si>
    <t>มัธยมต้น</t>
  </si>
  <si>
    <t>ประถมศึกษา</t>
  </si>
  <si>
    <t>ก่อนประถมศึกษา</t>
  </si>
  <si>
    <t>ระดับการศึกษา Level of  education</t>
  </si>
  <si>
    <t xml:space="preserve">Table 3.7   </t>
  </si>
  <si>
    <t xml:space="preserve">ตาราง 3.7   </t>
  </si>
  <si>
    <t>นักเรียน จำแนกตามระดับการศึกษา และเพศ เป็นรายอำเภอ ปีการศึกษา  2562</t>
  </si>
  <si>
    <t>Student by Level of Education, Sex and District: Academic Year  2019</t>
  </si>
  <si>
    <t>นักเรียน จำแนกตามระดับการศึกษา และเพศ เป็นรายอำเภอ ปีการศึกษา  2562(ต่อ)</t>
  </si>
  <si>
    <t>Student by Level of Education, Sex and District: Academic Year  2019 (Cont.)</t>
  </si>
  <si>
    <t xml:space="preserve">ตาราง    </t>
  </si>
  <si>
    <t xml:space="preserve">Table </t>
  </si>
  <si>
    <t>อัตราส่วนนักเรียนต่อห้องเรียน</t>
  </si>
  <si>
    <t>อัตราส่วนนักเรียนต่อครู</t>
  </si>
  <si>
    <t>Ratio of student per classroom</t>
  </si>
  <si>
    <t>Ratio of student per teacher</t>
  </si>
  <si>
    <t>17 : 1</t>
  </si>
  <si>
    <t>12 : 1</t>
  </si>
  <si>
    <t>15 : 1</t>
  </si>
  <si>
    <t>25 : 1</t>
  </si>
  <si>
    <t>13 : 1</t>
  </si>
  <si>
    <t>14 : 1</t>
  </si>
  <si>
    <t>18 : 1</t>
  </si>
  <si>
    <t>28 : 1</t>
  </si>
  <si>
    <t>19 : 1</t>
  </si>
  <si>
    <t>26 : 1</t>
  </si>
  <si>
    <t>33 : 1</t>
  </si>
  <si>
    <t>20 : 1</t>
  </si>
  <si>
    <t>16 : 1</t>
  </si>
  <si>
    <t>29 : 1</t>
  </si>
  <si>
    <t>11 : 1</t>
  </si>
  <si>
    <t>10 : 1</t>
  </si>
  <si>
    <t>21 : 1</t>
  </si>
  <si>
    <t>24 : 1</t>
  </si>
  <si>
    <t>8 : 1</t>
  </si>
  <si>
    <t>22 : 1</t>
  </si>
  <si>
    <t>27 : 1</t>
  </si>
  <si>
    <t>37 : 1</t>
  </si>
  <si>
    <t>30 : 1</t>
  </si>
  <si>
    <t>9 : 1</t>
  </si>
  <si>
    <t>34 : 1</t>
  </si>
  <si>
    <t>31 : 1</t>
  </si>
  <si>
    <t>7 : 1</t>
  </si>
  <si>
    <t>6 : 1</t>
  </si>
  <si>
    <t>36 : 1</t>
  </si>
  <si>
    <t>23 : 1</t>
  </si>
  <si>
    <t>-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</si>
  <si>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2565 (ต่อ)</t>
  </si>
  <si>
    <t>Ratio of Student per Classroom and Student per Teacher by Level of Education and District: Academic Year  2022 (Cont.)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</si>
  <si>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2562</t>
  </si>
  <si>
    <t>Ratio of Student per Classroom and Student per Teacher by Level of Education and District: Academic Year  2019</t>
  </si>
  <si>
    <t>ตาราง 3.3</t>
  </si>
  <si>
    <t>ห้องเรียน จำแนกตามสังกัด และระดับการศึกษา เป็นรายอำเภอ ปีการศึกษา 2562</t>
  </si>
  <si>
    <t>Table 3.3</t>
  </si>
  <si>
    <t>สังกัด Jurisdiction</t>
  </si>
  <si>
    <t>ระดับการศึกษา Level of education</t>
  </si>
  <si>
    <t>สำนักบริหารงาน</t>
  </si>
  <si>
    <t>กรมส่งเสริม</t>
  </si>
  <si>
    <t>คณะกรรมการส่งเสริม</t>
  </si>
  <si>
    <t>การปกครอง</t>
  </si>
  <si>
    <t>สนง.คณะกรรมการ</t>
  </si>
  <si>
    <t>การศึกษาเอกชน</t>
  </si>
  <si>
    <t>ส่วนท้องถิ่น</t>
  </si>
  <si>
    <t>มัธยมศึกษา</t>
  </si>
  <si>
    <t>การศึกษาขั้นพื้นฐาน</t>
  </si>
  <si>
    <t xml:space="preserve">Office of the Private </t>
  </si>
  <si>
    <t xml:space="preserve">Department of </t>
  </si>
  <si>
    <t>ต้น</t>
  </si>
  <si>
    <t>ปลาย</t>
  </si>
  <si>
    <t xml:space="preserve">Office of the Basic </t>
  </si>
  <si>
    <t xml:space="preserve"> Education</t>
  </si>
  <si>
    <t xml:space="preserve">Local </t>
  </si>
  <si>
    <t>Lower</t>
  </si>
  <si>
    <t xml:space="preserve">Upper </t>
  </si>
  <si>
    <t>Education Commission</t>
  </si>
  <si>
    <t xml:space="preserve"> Commission</t>
  </si>
  <si>
    <t>Administration</t>
  </si>
  <si>
    <t xml:space="preserve"> Secondary</t>
  </si>
  <si>
    <t>Secondary</t>
  </si>
  <si>
    <t>ที่มา:</t>
  </si>
  <si>
    <t>สำนักงานเขตพื้นที่การศึกษาประถมศึกษา นครราชสีมา  เขต 1-7</t>
  </si>
  <si>
    <t>Source:</t>
  </si>
  <si>
    <t>Nakhon Ratchasima Primary  Educational Service Area Office, Area 1-7</t>
  </si>
  <si>
    <t xml:space="preserve">สำนักงานเขตพื้นที่การศึกษามัธยมศึกษาเขต 31   นครราชสีมา  </t>
  </si>
  <si>
    <t>Nakhon Ratchasima Seconary  Educational Service Area Office, Area 31</t>
  </si>
  <si>
    <t>กรมส่งเสริมการปกครองส่วนท้องถิ่น</t>
  </si>
  <si>
    <t>Department of Local Administration</t>
  </si>
  <si>
    <t>Classroom by Jurisdiction, Level of Education and District: Academic Year 2020</t>
  </si>
  <si>
    <t>ห้องเรียน จำแนกตามสังกัด และระดับการศึกษา เป็นรายอำเภอ ปีการศึกษา 2562(ต่อ)</t>
  </si>
  <si>
    <t>Classroom by Jurisdiction, Level of Education and District: Academic Year 2019  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</si>
</sst>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\ ?/2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0"/>
      <name val="Arial"/>
      <charset val="222"/>
    </font>
    <font>
      <sz val="16"/>
      <name val="TH SarabunPSK"/>
      <family val="2"/>
    </font>
    <font>
      <sz val="12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2" fillId="0" borderId="0"/>
  </cellStyleXfs>
  <cellXfs count="180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0" fontId="6" fillId="0" borderId="5" xfId="1" applyFont="1" applyBorder="1"/>
    <xf numFmtId="0" fontId="6" fillId="0" borderId="2" xfId="1" applyFont="1" applyBorder="1"/>
    <xf numFmtId="0" fontId="6" fillId="0" borderId="3" xfId="1" applyFont="1" applyBorder="1"/>
    <xf numFmtId="0" fontId="6" fillId="0" borderId="1" xfId="1" applyFont="1" applyBorder="1"/>
    <xf numFmtId="0" fontId="8" fillId="0" borderId="0" xfId="1" applyFont="1"/>
    <xf numFmtId="0" fontId="4" fillId="0" borderId="0" xfId="1" applyFont="1" applyAlignment="1">
      <alignment horizontal="center" vertical="center" shrinkToFit="1"/>
    </xf>
    <xf numFmtId="0" fontId="4" fillId="0" borderId="5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3" fillId="0" borderId="0" xfId="1" quotePrefix="1" applyFont="1" applyAlignment="1">
      <alignment horizontal="center"/>
    </xf>
    <xf numFmtId="0" fontId="6" fillId="0" borderId="9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187" fontId="6" fillId="0" borderId="9" xfId="5" applyNumberFormat="1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3" fillId="0" borderId="1" xfId="1" applyFont="1" applyBorder="1"/>
    <xf numFmtId="0" fontId="3" fillId="0" borderId="8" xfId="1" applyFont="1" applyBorder="1"/>
    <xf numFmtId="0" fontId="3" fillId="0" borderId="11" xfId="1" applyFont="1" applyBorder="1"/>
    <xf numFmtId="0" fontId="4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4" fillId="0" borderId="0" xfId="1" applyFont="1" applyAlignment="1">
      <alignment vertical="top"/>
    </xf>
    <xf numFmtId="0" fontId="8" fillId="0" borderId="0" xfId="1" applyFont="1" applyAlignment="1">
      <alignment vertical="top"/>
    </xf>
    <xf numFmtId="0" fontId="12" fillId="0" borderId="0" xfId="1" applyFont="1" applyAlignment="1">
      <alignment vertical="top"/>
    </xf>
    <xf numFmtId="0" fontId="3" fillId="0" borderId="6" xfId="1" applyFont="1" applyBorder="1"/>
    <xf numFmtId="41" fontId="6" fillId="0" borderId="9" xfId="5" applyNumberFormat="1" applyFont="1" applyBorder="1" applyAlignment="1"/>
    <xf numFmtId="187" fontId="10" fillId="0" borderId="9" xfId="5" applyNumberFormat="1" applyFont="1" applyBorder="1" applyAlignment="1">
      <alignment vertical="center"/>
    </xf>
    <xf numFmtId="0" fontId="6" fillId="0" borderId="8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7" fillId="0" borderId="7" xfId="1" applyFont="1" applyBorder="1"/>
    <xf numFmtId="41" fontId="6" fillId="0" borderId="0" xfId="5" applyNumberFormat="1" applyFont="1" applyBorder="1" applyAlignment="1"/>
    <xf numFmtId="0" fontId="6" fillId="0" borderId="0" xfId="1" applyFont="1" applyBorder="1"/>
    <xf numFmtId="41" fontId="7" fillId="0" borderId="9" xfId="5" applyNumberFormat="1" applyFont="1" applyBorder="1" applyAlignment="1"/>
    <xf numFmtId="187" fontId="6" fillId="0" borderId="5" xfId="5" applyNumberFormat="1" applyFont="1" applyBorder="1" applyAlignment="1">
      <alignment horizontal="center" vertical="center"/>
    </xf>
    <xf numFmtId="0" fontId="7" fillId="0" borderId="0" xfId="1" applyFont="1" applyAlignment="1"/>
    <xf numFmtId="0" fontId="7" fillId="0" borderId="5" xfId="1" applyFont="1" applyBorder="1" applyAlignment="1"/>
    <xf numFmtId="0" fontId="3" fillId="0" borderId="0" xfId="7" applyFont="1" applyAlignment="1">
      <alignment vertical="center"/>
    </xf>
    <xf numFmtId="188" fontId="3" fillId="0" borderId="0" xfId="7" applyNumberFormat="1" applyFont="1" applyAlignment="1">
      <alignment horizontal="center" vertical="center"/>
    </xf>
    <xf numFmtId="0" fontId="5" fillId="0" borderId="0" xfId="7" applyFont="1" applyAlignment="1">
      <alignment vertical="center"/>
    </xf>
    <xf numFmtId="0" fontId="4" fillId="0" borderId="0" xfId="7" applyFont="1" applyAlignment="1">
      <alignment vertical="center"/>
    </xf>
    <xf numFmtId="0" fontId="6" fillId="0" borderId="10" xfId="7" applyFont="1" applyBorder="1" applyAlignment="1">
      <alignment horizontal="center" vertical="center"/>
    </xf>
    <xf numFmtId="0" fontId="6" fillId="0" borderId="7" xfId="7" applyFont="1" applyBorder="1" applyAlignment="1">
      <alignment horizontal="center" vertical="center"/>
    </xf>
    <xf numFmtId="0" fontId="6" fillId="0" borderId="11" xfId="7" applyFont="1" applyBorder="1" applyAlignment="1">
      <alignment horizontal="center" vertical="center"/>
    </xf>
    <xf numFmtId="0" fontId="6" fillId="0" borderId="6" xfId="7" applyFont="1" applyBorder="1" applyAlignment="1">
      <alignment horizontal="center" vertical="center"/>
    </xf>
    <xf numFmtId="0" fontId="4" fillId="0" borderId="0" xfId="7" applyFont="1" applyBorder="1" applyAlignment="1">
      <alignment vertical="center" wrapText="1"/>
    </xf>
    <xf numFmtId="0" fontId="4" fillId="0" borderId="5" xfId="7" applyFont="1" applyBorder="1" applyAlignment="1">
      <alignment vertical="center" wrapText="1"/>
    </xf>
    <xf numFmtId="0" fontId="6" fillId="0" borderId="5" xfId="7" applyFont="1" applyBorder="1" applyAlignment="1">
      <alignment horizontal="center" vertical="center"/>
    </xf>
    <xf numFmtId="0" fontId="6" fillId="0" borderId="9" xfId="7" applyFont="1" applyBorder="1" applyAlignment="1">
      <alignment horizontal="center" vertical="center"/>
    </xf>
    <xf numFmtId="0" fontId="6" fillId="0" borderId="0" xfId="7" applyFont="1" applyBorder="1" applyAlignment="1">
      <alignment horizontal="center" vertical="center"/>
    </xf>
    <xf numFmtId="0" fontId="6" fillId="0" borderId="4" xfId="7" applyFont="1" applyBorder="1" applyAlignment="1">
      <alignment horizontal="center" vertical="center"/>
    </xf>
    <xf numFmtId="0" fontId="4" fillId="0" borderId="4" xfId="7" applyFont="1" applyBorder="1" applyAlignment="1">
      <alignment vertical="center" shrinkToFit="1"/>
    </xf>
    <xf numFmtId="0" fontId="4" fillId="0" borderId="0" xfId="7" applyFont="1" applyBorder="1" applyAlignment="1">
      <alignment vertical="center" shrinkToFit="1"/>
    </xf>
    <xf numFmtId="0" fontId="4" fillId="0" borderId="0" xfId="7" applyFont="1" applyBorder="1" applyAlignment="1">
      <alignment vertical="center"/>
    </xf>
    <xf numFmtId="20" fontId="7" fillId="0" borderId="5" xfId="7" applyNumberFormat="1" applyFont="1" applyBorder="1" applyAlignment="1">
      <alignment horizontal="center" vertical="center"/>
    </xf>
    <xf numFmtId="0" fontId="7" fillId="0" borderId="9" xfId="7" applyFont="1" applyBorder="1" applyAlignment="1">
      <alignment horizontal="center" vertical="center"/>
    </xf>
    <xf numFmtId="0" fontId="7" fillId="0" borderId="5" xfId="7" applyFont="1" applyBorder="1" applyAlignment="1">
      <alignment horizontal="center" vertical="center"/>
    </xf>
    <xf numFmtId="0" fontId="7" fillId="0" borderId="0" xfId="7" applyFont="1" applyBorder="1" applyAlignment="1">
      <alignment horizontal="center" vertical="center"/>
    </xf>
    <xf numFmtId="0" fontId="7" fillId="0" borderId="4" xfId="7" applyFont="1" applyBorder="1" applyAlignment="1">
      <alignment horizontal="center" vertical="center"/>
    </xf>
    <xf numFmtId="0" fontId="6" fillId="0" borderId="4" xfId="7" applyFont="1" applyBorder="1" applyAlignment="1">
      <alignment vertical="center"/>
    </xf>
    <xf numFmtId="0" fontId="6" fillId="0" borderId="0" xfId="7" applyFont="1" applyBorder="1" applyAlignment="1">
      <alignment vertical="center"/>
    </xf>
    <xf numFmtId="0" fontId="6" fillId="0" borderId="5" xfId="7" applyFont="1" applyBorder="1" applyAlignment="1">
      <alignment vertical="center"/>
    </xf>
    <xf numFmtId="46" fontId="6" fillId="0" borderId="5" xfId="7" applyNumberFormat="1" applyFont="1" applyBorder="1" applyAlignment="1">
      <alignment horizontal="center" vertical="center"/>
    </xf>
    <xf numFmtId="189" fontId="6" fillId="0" borderId="9" xfId="7" applyNumberFormat="1" applyFont="1" applyBorder="1" applyAlignment="1">
      <alignment horizontal="center" vertical="center"/>
    </xf>
    <xf numFmtId="189" fontId="6" fillId="0" borderId="0" xfId="7" applyNumberFormat="1" applyFont="1" applyBorder="1" applyAlignment="1">
      <alignment horizontal="center" vertical="center"/>
    </xf>
    <xf numFmtId="0" fontId="6" fillId="0" borderId="4" xfId="7" applyFont="1" applyBorder="1" applyAlignment="1">
      <alignment horizontal="left" vertical="center"/>
    </xf>
    <xf numFmtId="189" fontId="6" fillId="0" borderId="4" xfId="7" applyNumberFormat="1" applyFont="1" applyBorder="1" applyAlignment="1">
      <alignment horizontal="center" vertical="center"/>
    </xf>
    <xf numFmtId="0" fontId="4" fillId="0" borderId="7" xfId="7" applyFont="1" applyBorder="1" applyAlignment="1">
      <alignment vertical="center" shrinkToFit="1"/>
    </xf>
    <xf numFmtId="0" fontId="4" fillId="0" borderId="2" xfId="7" applyFont="1" applyBorder="1" applyAlignment="1">
      <alignment vertical="center" shrinkToFit="1"/>
    </xf>
    <xf numFmtId="0" fontId="5" fillId="0" borderId="0" xfId="7" applyFont="1" applyBorder="1" applyAlignment="1">
      <alignment horizontal="center" vertical="center"/>
    </xf>
    <xf numFmtId="0" fontId="6" fillId="0" borderId="0" xfId="7" applyFont="1" applyBorder="1"/>
    <xf numFmtId="0" fontId="6" fillId="0" borderId="5" xfId="7" applyFont="1" applyBorder="1"/>
    <xf numFmtId="0" fontId="6" fillId="0" borderId="9" xfId="7" applyFont="1" applyBorder="1"/>
    <xf numFmtId="0" fontId="6" fillId="0" borderId="4" xfId="7" applyFont="1" applyBorder="1"/>
    <xf numFmtId="0" fontId="4" fillId="0" borderId="0" xfId="7" applyFont="1"/>
    <xf numFmtId="0" fontId="6" fillId="0" borderId="1" xfId="7" applyFont="1" applyBorder="1"/>
    <xf numFmtId="0" fontId="6" fillId="0" borderId="8" xfId="7" applyFont="1" applyBorder="1"/>
    <xf numFmtId="0" fontId="6" fillId="0" borderId="11" xfId="7" applyFont="1" applyBorder="1"/>
    <xf numFmtId="0" fontId="6" fillId="0" borderId="6" xfId="7" applyFont="1" applyBorder="1"/>
    <xf numFmtId="0" fontId="8" fillId="0" borderId="0" xfId="7" applyFont="1"/>
    <xf numFmtId="0" fontId="6" fillId="0" borderId="7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7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2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0" fontId="6" fillId="0" borderId="14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7" fillId="0" borderId="0" xfId="7" applyFont="1" applyBorder="1" applyAlignment="1">
      <alignment horizontal="center" vertical="center"/>
    </xf>
    <xf numFmtId="0" fontId="7" fillId="0" borderId="5" xfId="7" applyFont="1" applyBorder="1" applyAlignment="1">
      <alignment horizontal="center" vertical="center"/>
    </xf>
    <xf numFmtId="0" fontId="6" fillId="0" borderId="2" xfId="7" applyFont="1" applyBorder="1" applyAlignment="1">
      <alignment horizontal="center" vertical="center" wrapText="1"/>
    </xf>
    <xf numFmtId="0" fontId="4" fillId="0" borderId="2" xfId="7" applyFont="1" applyBorder="1" applyAlignment="1">
      <alignment vertical="center" wrapText="1"/>
    </xf>
    <xf numFmtId="0" fontId="4" fillId="0" borderId="3" xfId="7" applyFont="1" applyBorder="1" applyAlignment="1">
      <alignment vertical="center" wrapText="1"/>
    </xf>
    <xf numFmtId="0" fontId="4" fillId="0" borderId="0" xfId="7" applyFont="1" applyAlignment="1">
      <alignment vertical="center" wrapText="1"/>
    </xf>
    <xf numFmtId="0" fontId="4" fillId="0" borderId="5" xfId="7" applyFont="1" applyBorder="1" applyAlignment="1">
      <alignment vertical="center" wrapText="1"/>
    </xf>
    <xf numFmtId="0" fontId="4" fillId="0" borderId="1" xfId="7" applyFont="1" applyBorder="1" applyAlignment="1">
      <alignment vertical="center" wrapText="1"/>
    </xf>
    <xf numFmtId="0" fontId="4" fillId="0" borderId="8" xfId="7" applyFont="1" applyBorder="1" applyAlignment="1">
      <alignment vertical="center" wrapText="1"/>
    </xf>
    <xf numFmtId="0" fontId="6" fillId="0" borderId="7" xfId="7" applyFont="1" applyBorder="1" applyAlignment="1">
      <alignment horizontal="center" vertical="center" wrapText="1"/>
    </xf>
    <xf numFmtId="0" fontId="6" fillId="0" borderId="3" xfId="7" applyFont="1" applyBorder="1" applyAlignment="1">
      <alignment horizontal="center" vertical="center" wrapText="1"/>
    </xf>
    <xf numFmtId="0" fontId="6" fillId="0" borderId="7" xfId="7" applyFont="1" applyBorder="1" applyAlignment="1">
      <alignment horizontal="center" vertical="center" shrinkToFit="1"/>
    </xf>
    <xf numFmtId="0" fontId="4" fillId="0" borderId="2" xfId="7" applyFont="1" applyBorder="1" applyAlignment="1">
      <alignment vertical="center" shrinkToFit="1"/>
    </xf>
    <xf numFmtId="0" fontId="4" fillId="0" borderId="4" xfId="7" applyFont="1" applyBorder="1" applyAlignment="1">
      <alignment vertical="center" shrinkToFit="1"/>
    </xf>
    <xf numFmtId="0" fontId="4" fillId="0" borderId="0" xfId="7" applyFont="1" applyAlignment="1">
      <alignment vertical="center" shrinkToFit="1"/>
    </xf>
    <xf numFmtId="0" fontId="4" fillId="0" borderId="6" xfId="7" applyFont="1" applyBorder="1" applyAlignment="1">
      <alignment vertical="center" shrinkToFit="1"/>
    </xf>
    <xf numFmtId="0" fontId="4" fillId="0" borderId="1" xfId="7" applyFont="1" applyBorder="1" applyAlignment="1">
      <alignment vertical="center" shrinkToFit="1"/>
    </xf>
    <xf numFmtId="0" fontId="6" fillId="0" borderId="6" xfId="7" applyFont="1" applyBorder="1" applyAlignment="1">
      <alignment horizontal="center" vertical="center"/>
    </xf>
    <xf numFmtId="0" fontId="6" fillId="0" borderId="1" xfId="7" applyFont="1" applyBorder="1" applyAlignment="1">
      <alignment horizontal="center" vertical="center"/>
    </xf>
    <xf numFmtId="0" fontId="6" fillId="0" borderId="8" xfId="7" applyFont="1" applyBorder="1" applyAlignment="1">
      <alignment horizontal="center" vertical="center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8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8" fillId="0" borderId="10" xfId="1" applyFont="1" applyBorder="1"/>
    <xf numFmtId="0" fontId="8" fillId="0" borderId="14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/>
    </xf>
    <xf numFmtId="0" fontId="8" fillId="0" borderId="4" xfId="1" applyFont="1" applyBorder="1" applyAlignment="1">
      <alignment vertical="center" shrinkToFit="1"/>
    </xf>
    <xf numFmtId="0" fontId="8" fillId="0" borderId="9" xfId="1" applyFont="1" applyBorder="1" applyAlignment="1">
      <alignment horizontal="center"/>
    </xf>
    <xf numFmtId="0" fontId="8" fillId="0" borderId="9" xfId="1" applyFont="1" applyBorder="1"/>
    <xf numFmtId="0" fontId="8" fillId="0" borderId="4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/>
    </xf>
    <xf numFmtId="0" fontId="8" fillId="0" borderId="8" xfId="1" applyFont="1" applyBorder="1" applyAlignment="1">
      <alignment horizontal="center"/>
    </xf>
    <xf numFmtId="0" fontId="8" fillId="0" borderId="6" xfId="1" applyFont="1" applyBorder="1" applyAlignment="1">
      <alignment vertical="center" shrinkToFit="1"/>
    </xf>
    <xf numFmtId="0" fontId="8" fillId="0" borderId="0" xfId="1" applyFont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8" fillId="0" borderId="0" xfId="1" applyFont="1" applyAlignment="1">
      <alignment vertical="center" shrinkToFit="1"/>
    </xf>
    <xf numFmtId="0" fontId="5" fillId="0" borderId="0" xfId="2" applyFont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187" fontId="8" fillId="0" borderId="9" xfId="2" applyNumberFormat="1" applyFont="1" applyBorder="1" applyAlignment="1">
      <alignment horizontal="center" vertical="center"/>
    </xf>
    <xf numFmtId="41" fontId="5" fillId="0" borderId="9" xfId="1" applyNumberFormat="1" applyFont="1" applyBorder="1" applyAlignment="1">
      <alignment vertical="center"/>
    </xf>
    <xf numFmtId="0" fontId="5" fillId="0" borderId="4" xfId="2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8" fillId="0" borderId="0" xfId="2" applyFont="1" applyAlignment="1">
      <alignment horizontal="left" vertical="center"/>
    </xf>
    <xf numFmtId="41" fontId="8" fillId="0" borderId="9" xfId="2" applyNumberFormat="1" applyFont="1" applyBorder="1" applyAlignment="1">
      <alignment horizontal="right" vertical="center"/>
    </xf>
    <xf numFmtId="41" fontId="5" fillId="0" borderId="4" xfId="3" applyNumberFormat="1" applyFont="1" applyBorder="1" applyAlignment="1">
      <alignment horizontal="right" vertical="center"/>
    </xf>
    <xf numFmtId="41" fontId="8" fillId="0" borderId="9" xfId="1" applyNumberFormat="1" applyFont="1" applyBorder="1" applyAlignment="1">
      <alignment vertical="center"/>
    </xf>
    <xf numFmtId="0" fontId="8" fillId="0" borderId="4" xfId="2" applyFont="1" applyBorder="1" applyAlignment="1">
      <alignment vertical="center"/>
    </xf>
    <xf numFmtId="0" fontId="8" fillId="0" borderId="4" xfId="2" applyFont="1" applyBorder="1" applyAlignment="1">
      <alignment horizontal="left" vertical="center"/>
    </xf>
    <xf numFmtId="0" fontId="8" fillId="0" borderId="5" xfId="2" applyFont="1" applyBorder="1" applyAlignment="1">
      <alignment vertical="center"/>
    </xf>
    <xf numFmtId="0" fontId="8" fillId="0" borderId="1" xfId="2" applyFont="1" applyBorder="1" applyAlignment="1">
      <alignment vertical="center"/>
    </xf>
    <xf numFmtId="0" fontId="8" fillId="0" borderId="1" xfId="2" applyFont="1" applyBorder="1" applyAlignment="1">
      <alignment horizontal="left" vertical="center"/>
    </xf>
    <xf numFmtId="41" fontId="8" fillId="0" borderId="11" xfId="2" applyNumberFormat="1" applyFont="1" applyBorder="1" applyAlignment="1">
      <alignment horizontal="right" vertical="center"/>
    </xf>
    <xf numFmtId="41" fontId="8" fillId="0" borderId="11" xfId="1" applyNumberFormat="1" applyFont="1" applyBorder="1" applyAlignment="1">
      <alignment vertical="center"/>
    </xf>
    <xf numFmtId="0" fontId="8" fillId="0" borderId="6" xfId="2" applyFont="1" applyBorder="1" applyAlignment="1">
      <alignment horizontal="left" vertical="center"/>
    </xf>
    <xf numFmtId="0" fontId="13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right" vertical="center"/>
    </xf>
    <xf numFmtId="187" fontId="8" fillId="0" borderId="0" xfId="1" applyNumberFormat="1" applyFont="1" applyAlignment="1">
      <alignment vertical="center"/>
    </xf>
    <xf numFmtId="41" fontId="8" fillId="0" borderId="0" xfId="2" applyNumberFormat="1" applyFont="1" applyAlignment="1">
      <alignment horizontal="right" vertical="center"/>
    </xf>
    <xf numFmtId="41" fontId="8" fillId="0" borderId="0" xfId="1" applyNumberFormat="1" applyFont="1" applyAlignment="1">
      <alignment vertical="center"/>
    </xf>
    <xf numFmtId="187" fontId="8" fillId="0" borderId="11" xfId="2" applyNumberFormat="1" applyFont="1" applyBorder="1" applyAlignment="1">
      <alignment horizontal="center" vertical="center"/>
    </xf>
    <xf numFmtId="187" fontId="8" fillId="0" borderId="10" xfId="2" applyNumberFormat="1" applyFont="1" applyBorder="1" applyAlignment="1">
      <alignment horizontal="center" vertical="center"/>
    </xf>
  </cellXfs>
  <cellStyles count="8">
    <cellStyle name="เครื่องหมายจุลภาค 12 3" xfId="4"/>
    <cellStyle name="เครื่องหมายจุลภาค 2 2 2 3 2" xfId="3"/>
    <cellStyle name="จุลภาค 2" xfId="5"/>
    <cellStyle name="ปกติ" xfId="0" builtinId="0"/>
    <cellStyle name="ปกติ 2" xfId="6"/>
    <cellStyle name="ปกติ 2 2 2 3 2" xfId="2"/>
    <cellStyle name="ปกติ 2 4" xfId="1"/>
    <cellStyle name="ปกติ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8"/>
  <sheetViews>
    <sheetView workbookViewId="0">
      <selection activeCell="J13" sqref="J13"/>
    </sheetView>
  </sheetViews>
  <sheetFormatPr defaultColWidth="8.125" defaultRowHeight="21.75" x14ac:dyDescent="0.5"/>
  <cols>
    <col min="1" max="1" width="1.5" style="2" customWidth="1"/>
    <col min="2" max="2" width="5.25" style="2" customWidth="1"/>
    <col min="3" max="3" width="4" style="2" customWidth="1"/>
    <col min="4" max="4" width="2.875" style="2" customWidth="1"/>
    <col min="5" max="11" width="6.75" style="2" customWidth="1"/>
    <col min="12" max="12" width="6.875" style="2" customWidth="1"/>
    <col min="13" max="13" width="6.125" style="2" customWidth="1"/>
    <col min="14" max="15" width="6.25" style="2" customWidth="1"/>
    <col min="16" max="16" width="6.625" style="2" customWidth="1"/>
    <col min="17" max="17" width="6.125" style="2" customWidth="1"/>
    <col min="18" max="18" width="6.625" style="2" customWidth="1"/>
    <col min="19" max="19" width="6.875" style="2" customWidth="1"/>
    <col min="20" max="20" width="20.75" style="2" customWidth="1"/>
    <col min="21" max="21" width="1.625" style="2" customWidth="1"/>
    <col min="22" max="16384" width="8.125" style="2"/>
  </cols>
  <sheetData>
    <row r="1" spans="1:21" s="1" customFormat="1" x14ac:dyDescent="0.5">
      <c r="B1" s="1" t="s">
        <v>90</v>
      </c>
      <c r="C1" s="14"/>
      <c r="D1" s="1" t="s">
        <v>91</v>
      </c>
      <c r="M1" s="1" t="s">
        <v>2</v>
      </c>
    </row>
    <row r="2" spans="1:21" s="3" customFormat="1" x14ac:dyDescent="0.5">
      <c r="B2" s="1" t="s">
        <v>89</v>
      </c>
      <c r="C2" s="14"/>
      <c r="D2" s="1" t="s">
        <v>92</v>
      </c>
      <c r="E2" s="1"/>
    </row>
    <row r="3" spans="1:21" ht="6" customHeight="1" x14ac:dyDescent="0.5"/>
    <row r="4" spans="1:21" s="4" customFormat="1" ht="21" customHeight="1" x14ac:dyDescent="0.45">
      <c r="A4" s="96" t="s">
        <v>0</v>
      </c>
      <c r="B4" s="96"/>
      <c r="C4" s="96"/>
      <c r="D4" s="97"/>
      <c r="E4" s="33" t="s">
        <v>2</v>
      </c>
      <c r="F4" s="6"/>
      <c r="G4" s="7"/>
      <c r="H4" s="102" t="s">
        <v>88</v>
      </c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4"/>
      <c r="T4" s="83" t="s">
        <v>1</v>
      </c>
      <c r="U4" s="6"/>
    </row>
    <row r="5" spans="1:21" s="4" customFormat="1" ht="18" customHeight="1" x14ac:dyDescent="0.45">
      <c r="A5" s="98"/>
      <c r="B5" s="98"/>
      <c r="C5" s="98"/>
      <c r="D5" s="99"/>
      <c r="E5" s="84" t="s">
        <v>3</v>
      </c>
      <c r="F5" s="86"/>
      <c r="G5" s="87"/>
      <c r="H5" s="83" t="s">
        <v>87</v>
      </c>
      <c r="I5" s="88"/>
      <c r="J5" s="89"/>
      <c r="K5" s="83" t="s">
        <v>86</v>
      </c>
      <c r="L5" s="88"/>
      <c r="M5" s="89"/>
      <c r="N5" s="88" t="s">
        <v>85</v>
      </c>
      <c r="O5" s="88"/>
      <c r="P5" s="89"/>
      <c r="Q5" s="90" t="s">
        <v>84</v>
      </c>
      <c r="R5" s="91"/>
      <c r="S5" s="92"/>
      <c r="T5" s="84"/>
    </row>
    <row r="6" spans="1:21" s="4" customFormat="1" ht="18" customHeight="1" x14ac:dyDescent="0.45">
      <c r="A6" s="98"/>
      <c r="B6" s="98"/>
      <c r="C6" s="98"/>
      <c r="D6" s="99"/>
      <c r="E6" s="84" t="s">
        <v>4</v>
      </c>
      <c r="F6" s="86"/>
      <c r="G6" s="87"/>
      <c r="H6" s="84" t="s">
        <v>83</v>
      </c>
      <c r="I6" s="86"/>
      <c r="J6" s="87"/>
      <c r="K6" s="84" t="s">
        <v>82</v>
      </c>
      <c r="L6" s="86"/>
      <c r="M6" s="87"/>
      <c r="N6" s="93" t="s">
        <v>81</v>
      </c>
      <c r="O6" s="93"/>
      <c r="P6" s="94"/>
      <c r="Q6" s="95" t="s">
        <v>80</v>
      </c>
      <c r="R6" s="93"/>
      <c r="S6" s="94"/>
      <c r="T6" s="84"/>
    </row>
    <row r="7" spans="1:21" s="4" customFormat="1" ht="19.5" customHeight="1" x14ac:dyDescent="0.45">
      <c r="A7" s="98"/>
      <c r="B7" s="98"/>
      <c r="C7" s="98"/>
      <c r="D7" s="99"/>
      <c r="E7" s="32" t="s">
        <v>3</v>
      </c>
      <c r="F7" s="32" t="s">
        <v>5</v>
      </c>
      <c r="G7" s="31" t="s">
        <v>6</v>
      </c>
      <c r="H7" s="32" t="s">
        <v>3</v>
      </c>
      <c r="I7" s="32" t="s">
        <v>5</v>
      </c>
      <c r="J7" s="31" t="s">
        <v>6</v>
      </c>
      <c r="K7" s="32" t="s">
        <v>3</v>
      </c>
      <c r="L7" s="32" t="s">
        <v>5</v>
      </c>
      <c r="M7" s="31" t="s">
        <v>6</v>
      </c>
      <c r="N7" s="32" t="s">
        <v>3</v>
      </c>
      <c r="O7" s="32" t="s">
        <v>5</v>
      </c>
      <c r="P7" s="31" t="s">
        <v>6</v>
      </c>
      <c r="Q7" s="32" t="s">
        <v>3</v>
      </c>
      <c r="R7" s="32" t="s">
        <v>5</v>
      </c>
      <c r="S7" s="31" t="s">
        <v>6</v>
      </c>
      <c r="T7" s="84"/>
    </row>
    <row r="8" spans="1:21" s="4" customFormat="1" ht="19.5" customHeight="1" x14ac:dyDescent="0.45">
      <c r="A8" s="100"/>
      <c r="B8" s="100"/>
      <c r="C8" s="100"/>
      <c r="D8" s="101"/>
      <c r="E8" s="16" t="s">
        <v>4</v>
      </c>
      <c r="F8" s="16" t="s">
        <v>7</v>
      </c>
      <c r="G8" s="30" t="s">
        <v>8</v>
      </c>
      <c r="H8" s="16" t="s">
        <v>4</v>
      </c>
      <c r="I8" s="16" t="s">
        <v>7</v>
      </c>
      <c r="J8" s="30" t="s">
        <v>8</v>
      </c>
      <c r="K8" s="16" t="s">
        <v>4</v>
      </c>
      <c r="L8" s="16" t="s">
        <v>7</v>
      </c>
      <c r="M8" s="30" t="s">
        <v>8</v>
      </c>
      <c r="N8" s="16" t="s">
        <v>4</v>
      </c>
      <c r="O8" s="16" t="s">
        <v>7</v>
      </c>
      <c r="P8" s="30" t="s">
        <v>8</v>
      </c>
      <c r="Q8" s="16" t="s">
        <v>4</v>
      </c>
      <c r="R8" s="16" t="s">
        <v>7</v>
      </c>
      <c r="S8" s="30" t="s">
        <v>8</v>
      </c>
      <c r="T8" s="85"/>
      <c r="U8" s="8"/>
    </row>
    <row r="9" spans="1:21" ht="7.5" customHeight="1" x14ac:dyDescent="0.5">
      <c r="A9" s="10"/>
      <c r="B9" s="10"/>
      <c r="C9" s="10"/>
      <c r="D9" s="11"/>
      <c r="E9" s="17"/>
      <c r="F9" s="17"/>
      <c r="G9" s="37"/>
      <c r="H9" s="17"/>
      <c r="I9" s="17"/>
      <c r="J9" s="37"/>
      <c r="K9" s="17"/>
      <c r="L9" s="17"/>
      <c r="M9" s="37"/>
      <c r="N9" s="17"/>
      <c r="O9" s="17"/>
      <c r="P9" s="17"/>
      <c r="Q9" s="17"/>
      <c r="R9" s="17"/>
      <c r="S9" s="37"/>
      <c r="T9" s="4"/>
    </row>
    <row r="10" spans="1:21" ht="18" customHeight="1" x14ac:dyDescent="0.5">
      <c r="A10" s="38" t="s">
        <v>9</v>
      </c>
      <c r="B10" s="38"/>
      <c r="C10" s="38"/>
      <c r="D10" s="39"/>
      <c r="E10" s="28">
        <f t="shared" ref="E10:E27" si="0">H10+K10+N10+Q10</f>
        <v>273269</v>
      </c>
      <c r="F10" s="28">
        <f t="shared" ref="F10:F27" si="1">I10+L10+O10+R10</f>
        <v>137344</v>
      </c>
      <c r="G10" s="28">
        <f t="shared" ref="G10:G27" si="2">J10+M10+P10+S10</f>
        <v>135925</v>
      </c>
      <c r="H10" s="36">
        <v>42351</v>
      </c>
      <c r="I10" s="36">
        <v>21702</v>
      </c>
      <c r="J10" s="36">
        <v>20649</v>
      </c>
      <c r="K10" s="36">
        <v>138684</v>
      </c>
      <c r="L10" s="36">
        <v>72358</v>
      </c>
      <c r="M10" s="36">
        <v>66326</v>
      </c>
      <c r="N10" s="36">
        <v>61644</v>
      </c>
      <c r="O10" s="36">
        <v>31716</v>
      </c>
      <c r="P10" s="36">
        <v>29928</v>
      </c>
      <c r="Q10" s="36">
        <v>30590</v>
      </c>
      <c r="R10" s="36">
        <v>11568</v>
      </c>
      <c r="S10" s="36">
        <v>19022</v>
      </c>
      <c r="T10" s="13" t="s">
        <v>4</v>
      </c>
    </row>
    <row r="11" spans="1:21" ht="18" customHeight="1" x14ac:dyDescent="0.5">
      <c r="A11" s="4" t="s">
        <v>10</v>
      </c>
      <c r="B11" s="18"/>
      <c r="C11" s="4"/>
      <c r="D11" s="5"/>
      <c r="E11" s="28">
        <f t="shared" si="0"/>
        <v>51671</v>
      </c>
      <c r="F11" s="28">
        <f t="shared" si="1"/>
        <v>25348</v>
      </c>
      <c r="G11" s="28">
        <f t="shared" si="2"/>
        <v>26323</v>
      </c>
      <c r="H11" s="28">
        <v>5351</v>
      </c>
      <c r="I11" s="28">
        <v>2742</v>
      </c>
      <c r="J11" s="28">
        <v>2609</v>
      </c>
      <c r="K11" s="28">
        <v>21326</v>
      </c>
      <c r="L11" s="28">
        <v>11115</v>
      </c>
      <c r="M11" s="28">
        <v>10211</v>
      </c>
      <c r="N11" s="28">
        <v>14277</v>
      </c>
      <c r="O11" s="28">
        <v>7143</v>
      </c>
      <c r="P11" s="28">
        <v>7134</v>
      </c>
      <c r="Q11" s="28">
        <v>10717</v>
      </c>
      <c r="R11" s="28">
        <v>4348</v>
      </c>
      <c r="S11" s="28">
        <v>6369</v>
      </c>
      <c r="T11" s="4" t="s">
        <v>11</v>
      </c>
    </row>
    <row r="12" spans="1:21" ht="18" customHeight="1" x14ac:dyDescent="0.5">
      <c r="A12" s="4" t="s">
        <v>12</v>
      </c>
      <c r="B12" s="18"/>
      <c r="C12" s="4"/>
      <c r="D12" s="5"/>
      <c r="E12" s="28">
        <f t="shared" si="0"/>
        <v>9116</v>
      </c>
      <c r="F12" s="28">
        <f t="shared" si="1"/>
        <v>4793</v>
      </c>
      <c r="G12" s="28">
        <f t="shared" si="2"/>
        <v>4323</v>
      </c>
      <c r="H12" s="28">
        <v>1886</v>
      </c>
      <c r="I12" s="28">
        <v>966</v>
      </c>
      <c r="J12" s="28">
        <v>920</v>
      </c>
      <c r="K12" s="28">
        <v>6001</v>
      </c>
      <c r="L12" s="28">
        <v>3187</v>
      </c>
      <c r="M12" s="28">
        <v>2814</v>
      </c>
      <c r="N12" s="28">
        <v>1106</v>
      </c>
      <c r="O12" s="28">
        <v>595</v>
      </c>
      <c r="P12" s="28">
        <v>511</v>
      </c>
      <c r="Q12" s="28">
        <v>123</v>
      </c>
      <c r="R12" s="28">
        <v>45</v>
      </c>
      <c r="S12" s="28">
        <v>78</v>
      </c>
      <c r="T12" s="4" t="s">
        <v>13</v>
      </c>
    </row>
    <row r="13" spans="1:21" ht="18" customHeight="1" x14ac:dyDescent="0.5">
      <c r="A13" s="4" t="s">
        <v>14</v>
      </c>
      <c r="B13" s="18"/>
      <c r="C13" s="4"/>
      <c r="D13" s="5"/>
      <c r="E13" s="28">
        <f t="shared" si="0"/>
        <v>9328</v>
      </c>
      <c r="F13" s="28">
        <f t="shared" si="1"/>
        <v>4596</v>
      </c>
      <c r="G13" s="28">
        <f t="shared" si="2"/>
        <v>4732</v>
      </c>
      <c r="H13" s="28">
        <v>1386</v>
      </c>
      <c r="I13" s="28">
        <v>721</v>
      </c>
      <c r="J13" s="28">
        <v>665</v>
      </c>
      <c r="K13" s="28">
        <v>4354</v>
      </c>
      <c r="L13" s="28">
        <v>2194</v>
      </c>
      <c r="M13" s="28">
        <v>2160</v>
      </c>
      <c r="N13" s="28">
        <v>2290</v>
      </c>
      <c r="O13" s="28">
        <v>1180</v>
      </c>
      <c r="P13" s="28">
        <v>1110</v>
      </c>
      <c r="Q13" s="28">
        <v>1298</v>
      </c>
      <c r="R13" s="28">
        <v>501</v>
      </c>
      <c r="S13" s="28">
        <v>797</v>
      </c>
      <c r="T13" s="4" t="s">
        <v>15</v>
      </c>
    </row>
    <row r="14" spans="1:21" ht="18" customHeight="1" x14ac:dyDescent="0.5">
      <c r="A14" s="4" t="s">
        <v>16</v>
      </c>
      <c r="B14" s="18"/>
      <c r="C14" s="4"/>
      <c r="D14" s="5"/>
      <c r="E14" s="28">
        <f t="shared" si="0"/>
        <v>9454</v>
      </c>
      <c r="F14" s="28">
        <f t="shared" si="1"/>
        <v>4677</v>
      </c>
      <c r="G14" s="28">
        <f t="shared" si="2"/>
        <v>4777</v>
      </c>
      <c r="H14" s="28">
        <v>1458</v>
      </c>
      <c r="I14" s="28">
        <v>741</v>
      </c>
      <c r="J14" s="28">
        <v>717</v>
      </c>
      <c r="K14" s="28">
        <v>4652</v>
      </c>
      <c r="L14" s="28">
        <v>2392</v>
      </c>
      <c r="M14" s="28">
        <v>2260</v>
      </c>
      <c r="N14" s="28">
        <v>2122</v>
      </c>
      <c r="O14" s="28">
        <v>1057</v>
      </c>
      <c r="P14" s="28">
        <v>1065</v>
      </c>
      <c r="Q14" s="28">
        <v>1222</v>
      </c>
      <c r="R14" s="28">
        <v>487</v>
      </c>
      <c r="S14" s="28">
        <v>735</v>
      </c>
      <c r="T14" s="4" t="s">
        <v>17</v>
      </c>
    </row>
    <row r="15" spans="1:21" ht="18" customHeight="1" x14ac:dyDescent="0.5">
      <c r="A15" s="4" t="s">
        <v>18</v>
      </c>
      <c r="B15" s="18"/>
      <c r="C15" s="4"/>
      <c r="D15" s="5"/>
      <c r="E15" s="28">
        <f t="shared" si="0"/>
        <v>2863</v>
      </c>
      <c r="F15" s="28">
        <f t="shared" si="1"/>
        <v>1433</v>
      </c>
      <c r="G15" s="28">
        <f t="shared" si="2"/>
        <v>1430</v>
      </c>
      <c r="H15" s="28">
        <v>449</v>
      </c>
      <c r="I15" s="28">
        <v>228</v>
      </c>
      <c r="J15" s="28">
        <v>221</v>
      </c>
      <c r="K15" s="28">
        <v>1385</v>
      </c>
      <c r="L15" s="28">
        <v>696</v>
      </c>
      <c r="M15" s="28">
        <v>689</v>
      </c>
      <c r="N15" s="28">
        <v>676</v>
      </c>
      <c r="O15" s="28">
        <v>352</v>
      </c>
      <c r="P15" s="28">
        <v>324</v>
      </c>
      <c r="Q15" s="28">
        <v>353</v>
      </c>
      <c r="R15" s="28">
        <v>157</v>
      </c>
      <c r="S15" s="28">
        <v>196</v>
      </c>
      <c r="T15" s="4" t="s">
        <v>19</v>
      </c>
    </row>
    <row r="16" spans="1:21" ht="18" customHeight="1" x14ac:dyDescent="0.5">
      <c r="A16" s="4" t="s">
        <v>20</v>
      </c>
      <c r="B16" s="18"/>
      <c r="C16" s="4"/>
      <c r="D16" s="5"/>
      <c r="E16" s="28">
        <f t="shared" si="0"/>
        <v>8654</v>
      </c>
      <c r="F16" s="28">
        <f t="shared" si="1"/>
        <v>4283</v>
      </c>
      <c r="G16" s="28">
        <f t="shared" si="2"/>
        <v>4371</v>
      </c>
      <c r="H16" s="28">
        <v>1239</v>
      </c>
      <c r="I16" s="28">
        <v>633</v>
      </c>
      <c r="J16" s="28">
        <v>606</v>
      </c>
      <c r="K16" s="28">
        <v>4500</v>
      </c>
      <c r="L16" s="28">
        <v>2376</v>
      </c>
      <c r="M16" s="28">
        <v>2124</v>
      </c>
      <c r="N16" s="28">
        <v>1928</v>
      </c>
      <c r="O16" s="28">
        <v>945</v>
      </c>
      <c r="P16" s="28">
        <v>983</v>
      </c>
      <c r="Q16" s="28">
        <v>987</v>
      </c>
      <c r="R16" s="28">
        <v>329</v>
      </c>
      <c r="S16" s="28">
        <v>658</v>
      </c>
      <c r="T16" s="4" t="s">
        <v>21</v>
      </c>
    </row>
    <row r="17" spans="1:20" ht="18" customHeight="1" x14ac:dyDescent="0.5">
      <c r="A17" s="4" t="s">
        <v>22</v>
      </c>
      <c r="B17" s="18"/>
      <c r="C17" s="4"/>
      <c r="D17" s="5"/>
      <c r="E17" s="28">
        <f t="shared" si="0"/>
        <v>9701</v>
      </c>
      <c r="F17" s="28">
        <f t="shared" si="1"/>
        <v>4773</v>
      </c>
      <c r="G17" s="28">
        <f t="shared" si="2"/>
        <v>4928</v>
      </c>
      <c r="H17" s="28">
        <v>1222</v>
      </c>
      <c r="I17" s="28">
        <v>622</v>
      </c>
      <c r="J17" s="28">
        <v>600</v>
      </c>
      <c r="K17" s="28">
        <v>4682</v>
      </c>
      <c r="L17" s="28">
        <v>2444</v>
      </c>
      <c r="M17" s="28">
        <v>2238</v>
      </c>
      <c r="N17" s="28">
        <v>2473</v>
      </c>
      <c r="O17" s="28">
        <v>1248</v>
      </c>
      <c r="P17" s="28">
        <v>1225</v>
      </c>
      <c r="Q17" s="28">
        <v>1324</v>
      </c>
      <c r="R17" s="28">
        <v>459</v>
      </c>
      <c r="S17" s="28">
        <v>865</v>
      </c>
      <c r="T17" s="4" t="s">
        <v>23</v>
      </c>
    </row>
    <row r="18" spans="1:20" ht="18" customHeight="1" x14ac:dyDescent="0.5">
      <c r="A18" s="4" t="s">
        <v>24</v>
      </c>
      <c r="B18" s="18"/>
      <c r="C18" s="4"/>
      <c r="D18" s="5"/>
      <c r="E18" s="28">
        <f t="shared" si="0"/>
        <v>14286</v>
      </c>
      <c r="F18" s="28">
        <f t="shared" si="1"/>
        <v>6950</v>
      </c>
      <c r="G18" s="28">
        <f t="shared" si="2"/>
        <v>7336</v>
      </c>
      <c r="H18" s="28">
        <v>2203</v>
      </c>
      <c r="I18" s="28">
        <v>1080</v>
      </c>
      <c r="J18" s="28">
        <v>1123</v>
      </c>
      <c r="K18" s="28">
        <v>6915</v>
      </c>
      <c r="L18" s="28">
        <v>3599</v>
      </c>
      <c r="M18" s="28">
        <v>3316</v>
      </c>
      <c r="N18" s="28">
        <v>3088</v>
      </c>
      <c r="O18" s="28">
        <v>1563</v>
      </c>
      <c r="P18" s="28">
        <v>1525</v>
      </c>
      <c r="Q18" s="28">
        <v>2080</v>
      </c>
      <c r="R18" s="28">
        <v>708</v>
      </c>
      <c r="S18" s="28">
        <v>1372</v>
      </c>
      <c r="T18" s="4" t="s">
        <v>25</v>
      </c>
    </row>
    <row r="19" spans="1:20" ht="18" customHeight="1" x14ac:dyDescent="0.5">
      <c r="A19" s="4" t="s">
        <v>26</v>
      </c>
      <c r="B19" s="18"/>
      <c r="C19" s="4"/>
      <c r="D19" s="5"/>
      <c r="E19" s="28">
        <f t="shared" si="0"/>
        <v>5908</v>
      </c>
      <c r="F19" s="28">
        <f t="shared" si="1"/>
        <v>3097</v>
      </c>
      <c r="G19" s="28">
        <f t="shared" si="2"/>
        <v>2811</v>
      </c>
      <c r="H19" s="28">
        <v>1224</v>
      </c>
      <c r="I19" s="28">
        <v>606</v>
      </c>
      <c r="J19" s="28">
        <v>618</v>
      </c>
      <c r="K19" s="28">
        <v>3806</v>
      </c>
      <c r="L19" s="28">
        <v>1974</v>
      </c>
      <c r="M19" s="28">
        <v>1832</v>
      </c>
      <c r="N19" s="28">
        <v>823</v>
      </c>
      <c r="O19" s="28">
        <v>488</v>
      </c>
      <c r="P19" s="28">
        <v>335</v>
      </c>
      <c r="Q19" s="28">
        <v>55</v>
      </c>
      <c r="R19" s="28">
        <v>29</v>
      </c>
      <c r="S19" s="28">
        <v>26</v>
      </c>
      <c r="T19" s="4" t="s">
        <v>27</v>
      </c>
    </row>
    <row r="20" spans="1:20" ht="18" customHeight="1" x14ac:dyDescent="0.5">
      <c r="A20" s="4" t="s">
        <v>28</v>
      </c>
      <c r="B20" s="18"/>
      <c r="C20" s="4"/>
      <c r="D20" s="5"/>
      <c r="E20" s="28">
        <f t="shared" si="0"/>
        <v>11733</v>
      </c>
      <c r="F20" s="28">
        <f t="shared" si="1"/>
        <v>5871</v>
      </c>
      <c r="G20" s="28">
        <f t="shared" si="2"/>
        <v>5862</v>
      </c>
      <c r="H20" s="28">
        <v>1855</v>
      </c>
      <c r="I20" s="28">
        <v>975</v>
      </c>
      <c r="J20" s="28">
        <v>880</v>
      </c>
      <c r="K20" s="28">
        <v>5298</v>
      </c>
      <c r="L20" s="28">
        <v>2751</v>
      </c>
      <c r="M20" s="28">
        <v>2547</v>
      </c>
      <c r="N20" s="28">
        <v>3102</v>
      </c>
      <c r="O20" s="28">
        <v>1544</v>
      </c>
      <c r="P20" s="28">
        <v>1558</v>
      </c>
      <c r="Q20" s="28">
        <v>1478</v>
      </c>
      <c r="R20" s="28">
        <v>601</v>
      </c>
      <c r="S20" s="28">
        <v>877</v>
      </c>
      <c r="T20" s="4" t="s">
        <v>29</v>
      </c>
    </row>
    <row r="21" spans="1:20" ht="18" customHeight="1" x14ac:dyDescent="0.5">
      <c r="A21" s="4" t="s">
        <v>30</v>
      </c>
      <c r="B21" s="18"/>
      <c r="C21" s="4"/>
      <c r="D21" s="5"/>
      <c r="E21" s="28">
        <f t="shared" si="0"/>
        <v>4873</v>
      </c>
      <c r="F21" s="28">
        <f t="shared" si="1"/>
        <v>2466</v>
      </c>
      <c r="G21" s="28">
        <f t="shared" si="2"/>
        <v>2407</v>
      </c>
      <c r="H21" s="28">
        <v>717</v>
      </c>
      <c r="I21" s="28">
        <v>375</v>
      </c>
      <c r="J21" s="28">
        <v>342</v>
      </c>
      <c r="K21" s="28">
        <v>2202</v>
      </c>
      <c r="L21" s="28">
        <v>1140</v>
      </c>
      <c r="M21" s="28">
        <v>1062</v>
      </c>
      <c r="N21" s="28">
        <v>1164</v>
      </c>
      <c r="O21" s="28">
        <v>605</v>
      </c>
      <c r="P21" s="28">
        <v>559</v>
      </c>
      <c r="Q21" s="28">
        <v>790</v>
      </c>
      <c r="R21" s="28">
        <v>346</v>
      </c>
      <c r="S21" s="28">
        <v>444</v>
      </c>
      <c r="T21" s="4" t="s">
        <v>31</v>
      </c>
    </row>
    <row r="22" spans="1:20" ht="18" customHeight="1" x14ac:dyDescent="0.5">
      <c r="A22" s="4" t="s">
        <v>32</v>
      </c>
      <c r="B22" s="18"/>
      <c r="C22" s="4"/>
      <c r="D22" s="5"/>
      <c r="E22" s="28">
        <f t="shared" si="0"/>
        <v>5227</v>
      </c>
      <c r="F22" s="28">
        <f t="shared" si="1"/>
        <v>2835</v>
      </c>
      <c r="G22" s="28">
        <f t="shared" si="2"/>
        <v>2392</v>
      </c>
      <c r="H22" s="28">
        <v>985</v>
      </c>
      <c r="I22" s="28">
        <v>543</v>
      </c>
      <c r="J22" s="28">
        <v>442</v>
      </c>
      <c r="K22" s="28">
        <v>3036</v>
      </c>
      <c r="L22" s="28">
        <v>1663</v>
      </c>
      <c r="M22" s="28">
        <v>1373</v>
      </c>
      <c r="N22" s="28">
        <v>952</v>
      </c>
      <c r="O22" s="28">
        <v>539</v>
      </c>
      <c r="P22" s="28">
        <v>413</v>
      </c>
      <c r="Q22" s="28">
        <v>254</v>
      </c>
      <c r="R22" s="28">
        <v>90</v>
      </c>
      <c r="S22" s="28">
        <v>164</v>
      </c>
      <c r="T22" s="4" t="s">
        <v>33</v>
      </c>
    </row>
    <row r="23" spans="1:20" ht="18" customHeight="1" x14ac:dyDescent="0.5">
      <c r="A23" s="4" t="s">
        <v>34</v>
      </c>
      <c r="B23" s="18"/>
      <c r="C23" s="4"/>
      <c r="D23" s="5"/>
      <c r="E23" s="28">
        <f t="shared" si="0"/>
        <v>6370</v>
      </c>
      <c r="F23" s="28">
        <f t="shared" si="1"/>
        <v>3291</v>
      </c>
      <c r="G23" s="28">
        <f t="shared" si="2"/>
        <v>3079</v>
      </c>
      <c r="H23" s="28">
        <v>1226</v>
      </c>
      <c r="I23" s="28">
        <v>615</v>
      </c>
      <c r="J23" s="28">
        <v>611</v>
      </c>
      <c r="K23" s="28">
        <v>4254</v>
      </c>
      <c r="L23" s="28">
        <v>2158</v>
      </c>
      <c r="M23" s="28">
        <v>2096</v>
      </c>
      <c r="N23" s="28">
        <v>778</v>
      </c>
      <c r="O23" s="28">
        <v>459</v>
      </c>
      <c r="P23" s="28">
        <v>319</v>
      </c>
      <c r="Q23" s="28">
        <v>112</v>
      </c>
      <c r="R23" s="28">
        <v>59</v>
      </c>
      <c r="S23" s="28">
        <v>53</v>
      </c>
      <c r="T23" s="4" t="s">
        <v>35</v>
      </c>
    </row>
    <row r="24" spans="1:20" ht="18" customHeight="1" x14ac:dyDescent="0.5">
      <c r="A24" s="4" t="s">
        <v>36</v>
      </c>
      <c r="B24" s="18"/>
      <c r="C24" s="4"/>
      <c r="D24" s="5"/>
      <c r="E24" s="28">
        <f t="shared" si="0"/>
        <v>12218</v>
      </c>
      <c r="F24" s="28">
        <f t="shared" si="1"/>
        <v>6066</v>
      </c>
      <c r="G24" s="28">
        <f t="shared" si="2"/>
        <v>6152</v>
      </c>
      <c r="H24" s="28">
        <v>2084</v>
      </c>
      <c r="I24" s="28">
        <v>1093</v>
      </c>
      <c r="J24" s="28">
        <v>991</v>
      </c>
      <c r="K24" s="28">
        <v>5775</v>
      </c>
      <c r="L24" s="28">
        <v>3022</v>
      </c>
      <c r="M24" s="28">
        <v>2753</v>
      </c>
      <c r="N24" s="28">
        <v>3094</v>
      </c>
      <c r="O24" s="28">
        <v>1568</v>
      </c>
      <c r="P24" s="28">
        <v>1526</v>
      </c>
      <c r="Q24" s="28">
        <v>1265</v>
      </c>
      <c r="R24" s="28">
        <v>383</v>
      </c>
      <c r="S24" s="28">
        <v>882</v>
      </c>
      <c r="T24" s="4" t="s">
        <v>37</v>
      </c>
    </row>
    <row r="25" spans="1:20" ht="18" customHeight="1" x14ac:dyDescent="0.5">
      <c r="A25" s="4" t="s">
        <v>38</v>
      </c>
      <c r="B25" s="18"/>
      <c r="C25" s="4"/>
      <c r="D25" s="5"/>
      <c r="E25" s="28">
        <f t="shared" si="0"/>
        <v>16270</v>
      </c>
      <c r="F25" s="28">
        <f t="shared" si="1"/>
        <v>7953</v>
      </c>
      <c r="G25" s="28">
        <f t="shared" si="2"/>
        <v>8317</v>
      </c>
      <c r="H25" s="28">
        <v>2193</v>
      </c>
      <c r="I25" s="28">
        <v>1113</v>
      </c>
      <c r="J25" s="28">
        <v>1080</v>
      </c>
      <c r="K25" s="28">
        <v>7886</v>
      </c>
      <c r="L25" s="28">
        <v>4066</v>
      </c>
      <c r="M25" s="28">
        <v>3820</v>
      </c>
      <c r="N25" s="28">
        <v>4271</v>
      </c>
      <c r="O25" s="28">
        <v>2129</v>
      </c>
      <c r="P25" s="28">
        <v>2142</v>
      </c>
      <c r="Q25" s="28">
        <v>1920</v>
      </c>
      <c r="R25" s="28">
        <v>645</v>
      </c>
      <c r="S25" s="28">
        <v>1275</v>
      </c>
      <c r="T25" s="4" t="s">
        <v>39</v>
      </c>
    </row>
    <row r="26" spans="1:20" ht="18" customHeight="1" x14ac:dyDescent="0.5">
      <c r="A26" s="4" t="s">
        <v>40</v>
      </c>
      <c r="B26" s="18"/>
      <c r="C26" s="4"/>
      <c r="D26" s="5"/>
      <c r="E26" s="28">
        <f t="shared" si="0"/>
        <v>8251</v>
      </c>
      <c r="F26" s="28">
        <f t="shared" si="1"/>
        <v>4091</v>
      </c>
      <c r="G26" s="28">
        <f t="shared" si="2"/>
        <v>4160</v>
      </c>
      <c r="H26" s="28">
        <v>1353</v>
      </c>
      <c r="I26" s="28">
        <v>700</v>
      </c>
      <c r="J26" s="28">
        <v>653</v>
      </c>
      <c r="K26" s="28">
        <v>3979</v>
      </c>
      <c r="L26" s="28">
        <v>2139</v>
      </c>
      <c r="M26" s="28">
        <v>1840</v>
      </c>
      <c r="N26" s="28">
        <v>1906</v>
      </c>
      <c r="O26" s="28">
        <v>969</v>
      </c>
      <c r="P26" s="28">
        <v>937</v>
      </c>
      <c r="Q26" s="28">
        <v>1013</v>
      </c>
      <c r="R26" s="28">
        <v>283</v>
      </c>
      <c r="S26" s="28">
        <v>730</v>
      </c>
      <c r="T26" s="4" t="s">
        <v>41</v>
      </c>
    </row>
    <row r="27" spans="1:20" ht="18" customHeight="1" x14ac:dyDescent="0.5">
      <c r="A27" s="4" t="s">
        <v>42</v>
      </c>
      <c r="B27" s="18"/>
      <c r="C27" s="4"/>
      <c r="D27" s="5"/>
      <c r="E27" s="28">
        <f t="shared" si="0"/>
        <v>9829</v>
      </c>
      <c r="F27" s="28">
        <f t="shared" si="1"/>
        <v>4965</v>
      </c>
      <c r="G27" s="28">
        <f t="shared" si="2"/>
        <v>4864</v>
      </c>
      <c r="H27" s="28">
        <v>1620</v>
      </c>
      <c r="I27" s="28">
        <v>862</v>
      </c>
      <c r="J27" s="28">
        <v>758</v>
      </c>
      <c r="K27" s="28">
        <v>5155</v>
      </c>
      <c r="L27" s="28">
        <v>2681</v>
      </c>
      <c r="M27" s="28">
        <v>2474</v>
      </c>
      <c r="N27" s="28">
        <v>2337</v>
      </c>
      <c r="O27" s="28">
        <v>1201</v>
      </c>
      <c r="P27" s="28">
        <v>1136</v>
      </c>
      <c r="Q27" s="28">
        <v>717</v>
      </c>
      <c r="R27" s="28">
        <v>221</v>
      </c>
      <c r="S27" s="28">
        <v>496</v>
      </c>
      <c r="T27" s="4" t="s">
        <v>43</v>
      </c>
    </row>
    <row r="28" spans="1:20" ht="18" customHeight="1" x14ac:dyDescent="0.5">
      <c r="A28" s="4" t="s">
        <v>44</v>
      </c>
      <c r="B28" s="18"/>
      <c r="C28" s="4"/>
      <c r="D28" s="5"/>
      <c r="E28" s="28">
        <f>H28+K28+N28+Q28</f>
        <v>6169</v>
      </c>
      <c r="F28" s="28">
        <f t="shared" ref="F28" si="3">I28+L28+O28+R28</f>
        <v>3228</v>
      </c>
      <c r="G28" s="28">
        <f>J28+M28+P28+S28</f>
        <v>2941</v>
      </c>
      <c r="H28" s="28">
        <v>1365</v>
      </c>
      <c r="I28" s="28">
        <v>682</v>
      </c>
      <c r="J28" s="28">
        <v>683</v>
      </c>
      <c r="K28" s="28">
        <v>4291</v>
      </c>
      <c r="L28" s="28">
        <v>2250</v>
      </c>
      <c r="M28" s="28">
        <v>2041</v>
      </c>
      <c r="N28" s="28">
        <v>513</v>
      </c>
      <c r="O28" s="28">
        <v>296</v>
      </c>
      <c r="P28" s="28">
        <v>217</v>
      </c>
      <c r="Q28" s="28">
        <v>0</v>
      </c>
      <c r="R28" s="28">
        <v>0</v>
      </c>
      <c r="S28" s="28">
        <v>0</v>
      </c>
      <c r="T28" s="4" t="s">
        <v>45</v>
      </c>
    </row>
    <row r="29" spans="1:20" ht="24.75" customHeight="1" x14ac:dyDescent="0.5">
      <c r="A29" s="4"/>
      <c r="B29" s="18"/>
      <c r="C29" s="4"/>
      <c r="D29" s="35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4"/>
    </row>
    <row r="30" spans="1:20" ht="24.75" customHeight="1" x14ac:dyDescent="0.5">
      <c r="A30" s="4"/>
      <c r="B30" s="18"/>
      <c r="C30" s="4"/>
      <c r="D30" s="35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4"/>
    </row>
    <row r="31" spans="1:20" ht="23.25" customHeight="1" x14ac:dyDescent="0.5">
      <c r="A31" s="1"/>
      <c r="B31" s="1" t="s">
        <v>90</v>
      </c>
      <c r="C31" s="14"/>
      <c r="D31" s="1" t="s">
        <v>93</v>
      </c>
      <c r="E31" s="1"/>
      <c r="F31" s="1"/>
      <c r="G31" s="1"/>
      <c r="H31" s="1"/>
      <c r="I31" s="1"/>
      <c r="J31" s="1"/>
      <c r="K31" s="1"/>
      <c r="L31" s="1"/>
      <c r="M31" s="1" t="s">
        <v>2</v>
      </c>
      <c r="N31" s="1"/>
      <c r="O31" s="1"/>
      <c r="P31" s="1"/>
      <c r="Q31" s="1"/>
      <c r="R31" s="1"/>
      <c r="S31" s="1"/>
      <c r="T31" s="1"/>
    </row>
    <row r="32" spans="1:20" ht="23.25" customHeight="1" x14ac:dyDescent="0.5">
      <c r="A32" s="3"/>
      <c r="B32" s="1" t="s">
        <v>89</v>
      </c>
      <c r="C32" s="14"/>
      <c r="D32" s="1" t="s">
        <v>94</v>
      </c>
      <c r="E32" s="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 ht="18.75" customHeight="1" x14ac:dyDescent="0.5">
      <c r="A33" s="96" t="s">
        <v>0</v>
      </c>
      <c r="B33" s="96"/>
      <c r="C33" s="96"/>
      <c r="D33" s="97"/>
      <c r="E33" s="33" t="s">
        <v>2</v>
      </c>
      <c r="F33" s="6"/>
      <c r="G33" s="7"/>
      <c r="H33" s="102" t="s">
        <v>88</v>
      </c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4"/>
      <c r="T33" s="83" t="s">
        <v>1</v>
      </c>
    </row>
    <row r="34" spans="1:20" ht="18.75" customHeight="1" x14ac:dyDescent="0.5">
      <c r="A34" s="98"/>
      <c r="B34" s="98"/>
      <c r="C34" s="98"/>
      <c r="D34" s="99"/>
      <c r="E34" s="84" t="s">
        <v>3</v>
      </c>
      <c r="F34" s="86"/>
      <c r="G34" s="87"/>
      <c r="H34" s="83" t="s">
        <v>87</v>
      </c>
      <c r="I34" s="88"/>
      <c r="J34" s="89"/>
      <c r="K34" s="83" t="s">
        <v>86</v>
      </c>
      <c r="L34" s="88"/>
      <c r="M34" s="89"/>
      <c r="N34" s="88" t="s">
        <v>85</v>
      </c>
      <c r="O34" s="88"/>
      <c r="P34" s="89"/>
      <c r="Q34" s="90" t="s">
        <v>84</v>
      </c>
      <c r="R34" s="91"/>
      <c r="S34" s="92"/>
      <c r="T34" s="84"/>
    </row>
    <row r="35" spans="1:20" ht="18.75" customHeight="1" x14ac:dyDescent="0.5">
      <c r="A35" s="98"/>
      <c r="B35" s="98"/>
      <c r="C35" s="98"/>
      <c r="D35" s="99"/>
      <c r="E35" s="84" t="s">
        <v>4</v>
      </c>
      <c r="F35" s="86"/>
      <c r="G35" s="87"/>
      <c r="H35" s="84" t="s">
        <v>83</v>
      </c>
      <c r="I35" s="86"/>
      <c r="J35" s="87"/>
      <c r="K35" s="84" t="s">
        <v>82</v>
      </c>
      <c r="L35" s="86"/>
      <c r="M35" s="87"/>
      <c r="N35" s="93" t="s">
        <v>81</v>
      </c>
      <c r="O35" s="93"/>
      <c r="P35" s="94"/>
      <c r="Q35" s="95" t="s">
        <v>80</v>
      </c>
      <c r="R35" s="93"/>
      <c r="S35" s="94"/>
      <c r="T35" s="84"/>
    </row>
    <row r="36" spans="1:20" ht="18.75" customHeight="1" x14ac:dyDescent="0.5">
      <c r="A36" s="98"/>
      <c r="B36" s="98"/>
      <c r="C36" s="98"/>
      <c r="D36" s="99"/>
      <c r="E36" s="32" t="s">
        <v>3</v>
      </c>
      <c r="F36" s="32" t="s">
        <v>5</v>
      </c>
      <c r="G36" s="31" t="s">
        <v>6</v>
      </c>
      <c r="H36" s="32" t="s">
        <v>3</v>
      </c>
      <c r="I36" s="32" t="s">
        <v>5</v>
      </c>
      <c r="J36" s="31" t="s">
        <v>6</v>
      </c>
      <c r="K36" s="32" t="s">
        <v>3</v>
      </c>
      <c r="L36" s="32" t="s">
        <v>5</v>
      </c>
      <c r="M36" s="31" t="s">
        <v>6</v>
      </c>
      <c r="N36" s="32" t="s">
        <v>3</v>
      </c>
      <c r="O36" s="32" t="s">
        <v>5</v>
      </c>
      <c r="P36" s="31" t="s">
        <v>6</v>
      </c>
      <c r="Q36" s="32" t="s">
        <v>3</v>
      </c>
      <c r="R36" s="32" t="s">
        <v>5</v>
      </c>
      <c r="S36" s="31" t="s">
        <v>6</v>
      </c>
      <c r="T36" s="84"/>
    </row>
    <row r="37" spans="1:20" ht="18.75" customHeight="1" x14ac:dyDescent="0.5">
      <c r="A37" s="100"/>
      <c r="B37" s="100"/>
      <c r="C37" s="100"/>
      <c r="D37" s="101"/>
      <c r="E37" s="16" t="s">
        <v>4</v>
      </c>
      <c r="F37" s="16" t="s">
        <v>7</v>
      </c>
      <c r="G37" s="30" t="s">
        <v>8</v>
      </c>
      <c r="H37" s="16" t="s">
        <v>4</v>
      </c>
      <c r="I37" s="16" t="s">
        <v>7</v>
      </c>
      <c r="J37" s="30" t="s">
        <v>8</v>
      </c>
      <c r="K37" s="16" t="s">
        <v>4</v>
      </c>
      <c r="L37" s="16" t="s">
        <v>7</v>
      </c>
      <c r="M37" s="30" t="s">
        <v>8</v>
      </c>
      <c r="N37" s="16" t="s">
        <v>4</v>
      </c>
      <c r="O37" s="16" t="s">
        <v>7</v>
      </c>
      <c r="P37" s="30" t="s">
        <v>8</v>
      </c>
      <c r="Q37" s="16" t="s">
        <v>4</v>
      </c>
      <c r="R37" s="16" t="s">
        <v>7</v>
      </c>
      <c r="S37" s="30" t="s">
        <v>8</v>
      </c>
      <c r="T37" s="85"/>
    </row>
    <row r="38" spans="1:20" ht="12" customHeight="1" x14ac:dyDescent="0.5">
      <c r="A38" s="10"/>
      <c r="B38" s="10"/>
      <c r="C38" s="10"/>
      <c r="D38" s="11"/>
      <c r="E38" s="29"/>
      <c r="F38" s="15"/>
      <c r="G38" s="12"/>
      <c r="H38" s="15"/>
      <c r="I38" s="15"/>
      <c r="J38" s="12"/>
      <c r="K38" s="15"/>
      <c r="L38" s="15"/>
      <c r="M38" s="12"/>
      <c r="N38" s="15"/>
      <c r="O38" s="15"/>
      <c r="P38" s="15"/>
      <c r="Q38" s="15"/>
      <c r="R38" s="15"/>
      <c r="S38" s="12"/>
      <c r="T38" s="4"/>
    </row>
    <row r="39" spans="1:20" ht="18" customHeight="1" x14ac:dyDescent="0.5">
      <c r="A39" s="4" t="s">
        <v>46</v>
      </c>
      <c r="B39" s="18"/>
      <c r="C39" s="4"/>
      <c r="D39" s="5"/>
      <c r="E39" s="28">
        <f>H39+K39+N39+Q39</f>
        <v>3554</v>
      </c>
      <c r="F39" s="28">
        <f t="shared" ref="F39:G39" si="4">I39+L39+O39+R39</f>
        <v>1762</v>
      </c>
      <c r="G39" s="28">
        <f t="shared" si="4"/>
        <v>1792</v>
      </c>
      <c r="H39" s="28">
        <v>569</v>
      </c>
      <c r="I39" s="28">
        <v>278</v>
      </c>
      <c r="J39" s="28">
        <v>291</v>
      </c>
      <c r="K39" s="28">
        <v>1638</v>
      </c>
      <c r="L39" s="28">
        <v>817</v>
      </c>
      <c r="M39" s="28">
        <v>821</v>
      </c>
      <c r="N39" s="28">
        <v>950</v>
      </c>
      <c r="O39" s="28">
        <v>510</v>
      </c>
      <c r="P39" s="28">
        <v>440</v>
      </c>
      <c r="Q39" s="28">
        <v>397</v>
      </c>
      <c r="R39" s="28">
        <v>157</v>
      </c>
      <c r="S39" s="28">
        <v>240</v>
      </c>
      <c r="T39" s="4" t="s">
        <v>47</v>
      </c>
    </row>
    <row r="40" spans="1:20" ht="18" customHeight="1" x14ac:dyDescent="0.5">
      <c r="A40" s="4" t="s">
        <v>48</v>
      </c>
      <c r="B40" s="18"/>
      <c r="C40" s="4"/>
      <c r="D40" s="5"/>
      <c r="E40" s="28">
        <f t="shared" ref="E40:E52" si="5">H40+K40+N40+Q40</f>
        <v>10754</v>
      </c>
      <c r="F40" s="28">
        <f t="shared" ref="F40:F52" si="6">I40+L40+O40+R40</f>
        <v>5743</v>
      </c>
      <c r="G40" s="28">
        <f t="shared" ref="G40:G52" si="7">J40+M40+P40+S40</f>
        <v>5011</v>
      </c>
      <c r="H40" s="28">
        <v>1964</v>
      </c>
      <c r="I40" s="28">
        <v>1033</v>
      </c>
      <c r="J40" s="28">
        <v>931</v>
      </c>
      <c r="K40" s="28">
        <v>6593</v>
      </c>
      <c r="L40" s="28">
        <v>3530</v>
      </c>
      <c r="M40" s="28">
        <v>3063</v>
      </c>
      <c r="N40" s="28">
        <v>1916</v>
      </c>
      <c r="O40" s="28">
        <v>1062</v>
      </c>
      <c r="P40" s="28">
        <v>854</v>
      </c>
      <c r="Q40" s="28">
        <v>281</v>
      </c>
      <c r="R40" s="28">
        <v>118</v>
      </c>
      <c r="S40" s="28">
        <v>163</v>
      </c>
      <c r="T40" s="4" t="s">
        <v>49</v>
      </c>
    </row>
    <row r="41" spans="1:20" ht="18" customHeight="1" x14ac:dyDescent="0.5">
      <c r="A41" s="4" t="s">
        <v>50</v>
      </c>
      <c r="B41" s="18"/>
      <c r="C41" s="4"/>
      <c r="D41" s="5"/>
      <c r="E41" s="28">
        <f t="shared" si="5"/>
        <v>20082</v>
      </c>
      <c r="F41" s="28">
        <f t="shared" si="6"/>
        <v>9995</v>
      </c>
      <c r="G41" s="28">
        <f t="shared" si="7"/>
        <v>10087</v>
      </c>
      <c r="H41" s="28">
        <v>3340</v>
      </c>
      <c r="I41" s="28">
        <v>1672</v>
      </c>
      <c r="J41" s="28">
        <v>1668</v>
      </c>
      <c r="K41" s="28">
        <v>9890</v>
      </c>
      <c r="L41" s="28">
        <v>5193</v>
      </c>
      <c r="M41" s="28">
        <v>4697</v>
      </c>
      <c r="N41" s="28">
        <v>4926</v>
      </c>
      <c r="O41" s="28">
        <v>2492</v>
      </c>
      <c r="P41" s="28">
        <v>2434</v>
      </c>
      <c r="Q41" s="28">
        <v>1926</v>
      </c>
      <c r="R41" s="28">
        <v>638</v>
      </c>
      <c r="S41" s="28">
        <v>1288</v>
      </c>
      <c r="T41" s="4" t="s">
        <v>51</v>
      </c>
    </row>
    <row r="42" spans="1:20" ht="18" customHeight="1" x14ac:dyDescent="0.5">
      <c r="A42" s="4" t="s">
        <v>52</v>
      </c>
      <c r="B42" s="18"/>
      <c r="C42" s="4"/>
      <c r="D42" s="5"/>
      <c r="E42" s="28">
        <f t="shared" si="5"/>
        <v>6113</v>
      </c>
      <c r="F42" s="28">
        <f t="shared" si="6"/>
        <v>3223</v>
      </c>
      <c r="G42" s="28">
        <f t="shared" si="7"/>
        <v>2890</v>
      </c>
      <c r="H42" s="28">
        <v>1058</v>
      </c>
      <c r="I42" s="28">
        <v>554</v>
      </c>
      <c r="J42" s="28">
        <v>504</v>
      </c>
      <c r="K42" s="28">
        <v>3653</v>
      </c>
      <c r="L42" s="28">
        <v>1927</v>
      </c>
      <c r="M42" s="28">
        <v>1726</v>
      </c>
      <c r="N42" s="28">
        <v>1180</v>
      </c>
      <c r="O42" s="28">
        <v>651</v>
      </c>
      <c r="P42" s="28">
        <v>529</v>
      </c>
      <c r="Q42" s="28">
        <v>222</v>
      </c>
      <c r="R42" s="28">
        <v>91</v>
      </c>
      <c r="S42" s="28">
        <v>131</v>
      </c>
      <c r="T42" s="4" t="s">
        <v>53</v>
      </c>
    </row>
    <row r="43" spans="1:20" ht="18" customHeight="1" x14ac:dyDescent="0.5">
      <c r="A43" s="4" t="s">
        <v>54</v>
      </c>
      <c r="B43" s="18"/>
      <c r="C43" s="4"/>
      <c r="D43" s="5"/>
      <c r="E43" s="28">
        <f t="shared" si="5"/>
        <v>3128</v>
      </c>
      <c r="F43" s="28">
        <f t="shared" si="6"/>
        <v>1651</v>
      </c>
      <c r="G43" s="28">
        <f t="shared" si="7"/>
        <v>1477</v>
      </c>
      <c r="H43" s="28">
        <v>570</v>
      </c>
      <c r="I43" s="28">
        <v>301</v>
      </c>
      <c r="J43" s="28">
        <v>269</v>
      </c>
      <c r="K43" s="28">
        <v>1887</v>
      </c>
      <c r="L43" s="28">
        <v>995</v>
      </c>
      <c r="M43" s="28">
        <v>892</v>
      </c>
      <c r="N43" s="28">
        <v>468</v>
      </c>
      <c r="O43" s="28">
        <v>262</v>
      </c>
      <c r="P43" s="28">
        <v>206</v>
      </c>
      <c r="Q43" s="28">
        <v>203</v>
      </c>
      <c r="R43" s="28">
        <v>93</v>
      </c>
      <c r="S43" s="28">
        <v>110</v>
      </c>
      <c r="T43" s="4" t="s">
        <v>55</v>
      </c>
    </row>
    <row r="44" spans="1:20" ht="18" customHeight="1" x14ac:dyDescent="0.5">
      <c r="A44" s="4" t="s">
        <v>56</v>
      </c>
      <c r="B44" s="18"/>
      <c r="C44" s="4"/>
      <c r="D44" s="5"/>
      <c r="E44" s="28">
        <f t="shared" si="5"/>
        <v>3376</v>
      </c>
      <c r="F44" s="28">
        <f t="shared" si="6"/>
        <v>1690</v>
      </c>
      <c r="G44" s="28">
        <f t="shared" si="7"/>
        <v>1686</v>
      </c>
      <c r="H44" s="28">
        <v>517</v>
      </c>
      <c r="I44" s="28">
        <v>260</v>
      </c>
      <c r="J44" s="28">
        <v>257</v>
      </c>
      <c r="K44" s="28">
        <v>1483</v>
      </c>
      <c r="L44" s="28">
        <v>767</v>
      </c>
      <c r="M44" s="28">
        <v>716</v>
      </c>
      <c r="N44" s="28">
        <v>872</v>
      </c>
      <c r="O44" s="28">
        <v>450</v>
      </c>
      <c r="P44" s="28">
        <v>422</v>
      </c>
      <c r="Q44" s="28">
        <v>504</v>
      </c>
      <c r="R44" s="28">
        <v>213</v>
      </c>
      <c r="S44" s="28">
        <v>291</v>
      </c>
      <c r="T44" s="4" t="s">
        <v>57</v>
      </c>
    </row>
    <row r="45" spans="1:20" ht="18" customHeight="1" x14ac:dyDescent="0.5">
      <c r="A45" s="4" t="s">
        <v>58</v>
      </c>
      <c r="B45" s="18"/>
      <c r="C45" s="4"/>
      <c r="D45" s="5"/>
      <c r="E45" s="28">
        <f t="shared" si="5"/>
        <v>5113</v>
      </c>
      <c r="F45" s="28">
        <f t="shared" si="6"/>
        <v>2641</v>
      </c>
      <c r="G45" s="28">
        <f t="shared" si="7"/>
        <v>2472</v>
      </c>
      <c r="H45" s="28">
        <v>962</v>
      </c>
      <c r="I45" s="28">
        <v>498</v>
      </c>
      <c r="J45" s="28">
        <v>464</v>
      </c>
      <c r="K45" s="28">
        <v>3008</v>
      </c>
      <c r="L45" s="28">
        <v>1561</v>
      </c>
      <c r="M45" s="28">
        <v>1447</v>
      </c>
      <c r="N45" s="28">
        <v>975</v>
      </c>
      <c r="O45" s="28">
        <v>515</v>
      </c>
      <c r="P45" s="28">
        <v>460</v>
      </c>
      <c r="Q45" s="28">
        <v>168</v>
      </c>
      <c r="R45" s="28">
        <v>67</v>
      </c>
      <c r="S45" s="28">
        <v>101</v>
      </c>
      <c r="T45" s="4" t="s">
        <v>59</v>
      </c>
    </row>
    <row r="46" spans="1:20" ht="18" customHeight="1" x14ac:dyDescent="0.5">
      <c r="A46" s="4" t="s">
        <v>60</v>
      </c>
      <c r="B46" s="18"/>
      <c r="C46" s="4"/>
      <c r="D46" s="5"/>
      <c r="E46" s="28">
        <f t="shared" si="5"/>
        <v>2194</v>
      </c>
      <c r="F46" s="28">
        <f t="shared" si="6"/>
        <v>1174</v>
      </c>
      <c r="G46" s="28">
        <f t="shared" si="7"/>
        <v>1020</v>
      </c>
      <c r="H46" s="28">
        <v>441</v>
      </c>
      <c r="I46" s="28">
        <v>241</v>
      </c>
      <c r="J46" s="28">
        <v>200</v>
      </c>
      <c r="K46" s="28">
        <v>1428</v>
      </c>
      <c r="L46" s="28">
        <v>749</v>
      </c>
      <c r="M46" s="28">
        <v>679</v>
      </c>
      <c r="N46" s="28">
        <v>325</v>
      </c>
      <c r="O46" s="28">
        <v>184</v>
      </c>
      <c r="P46" s="28">
        <v>141</v>
      </c>
      <c r="Q46" s="28">
        <v>0</v>
      </c>
      <c r="R46" s="28">
        <v>0</v>
      </c>
      <c r="S46" s="28">
        <v>0</v>
      </c>
      <c r="T46" s="4" t="s">
        <v>61</v>
      </c>
    </row>
    <row r="47" spans="1:20" ht="18" customHeight="1" x14ac:dyDescent="0.5">
      <c r="A47" s="4" t="s">
        <v>62</v>
      </c>
      <c r="B47" s="18"/>
      <c r="C47" s="4"/>
      <c r="D47" s="5"/>
      <c r="E47" s="28">
        <f t="shared" si="5"/>
        <v>2280</v>
      </c>
      <c r="F47" s="28">
        <f t="shared" si="6"/>
        <v>1201</v>
      </c>
      <c r="G47" s="28">
        <f t="shared" si="7"/>
        <v>1079</v>
      </c>
      <c r="H47" s="28">
        <v>484</v>
      </c>
      <c r="I47" s="28">
        <v>250</v>
      </c>
      <c r="J47" s="28">
        <v>234</v>
      </c>
      <c r="K47" s="28">
        <v>1321</v>
      </c>
      <c r="L47" s="28">
        <v>666</v>
      </c>
      <c r="M47" s="28">
        <v>655</v>
      </c>
      <c r="N47" s="28">
        <v>429</v>
      </c>
      <c r="O47" s="28">
        <v>261</v>
      </c>
      <c r="P47" s="28">
        <v>168</v>
      </c>
      <c r="Q47" s="28">
        <v>46</v>
      </c>
      <c r="R47" s="28">
        <v>24</v>
      </c>
      <c r="S47" s="28">
        <v>22</v>
      </c>
      <c r="T47" s="4" t="s">
        <v>63</v>
      </c>
    </row>
    <row r="48" spans="1:20" ht="18" customHeight="1" x14ac:dyDescent="0.5">
      <c r="A48" s="4" t="s">
        <v>64</v>
      </c>
      <c r="B48" s="18"/>
      <c r="C48" s="4"/>
      <c r="D48" s="5"/>
      <c r="E48" s="28">
        <f t="shared" si="5"/>
        <v>4008</v>
      </c>
      <c r="F48" s="28">
        <f t="shared" si="6"/>
        <v>2055</v>
      </c>
      <c r="G48" s="28">
        <f t="shared" si="7"/>
        <v>1953</v>
      </c>
      <c r="H48" s="28">
        <v>755</v>
      </c>
      <c r="I48" s="28">
        <v>384</v>
      </c>
      <c r="J48" s="28">
        <v>371</v>
      </c>
      <c r="K48" s="28">
        <v>2401</v>
      </c>
      <c r="L48" s="28">
        <v>1238</v>
      </c>
      <c r="M48" s="28">
        <v>1163</v>
      </c>
      <c r="N48" s="28">
        <v>701</v>
      </c>
      <c r="O48" s="28">
        <v>379</v>
      </c>
      <c r="P48" s="28">
        <v>322</v>
      </c>
      <c r="Q48" s="28">
        <v>151</v>
      </c>
      <c r="R48" s="28">
        <v>54</v>
      </c>
      <c r="S48" s="28">
        <v>97</v>
      </c>
      <c r="T48" s="4" t="s">
        <v>65</v>
      </c>
    </row>
    <row r="49" spans="1:20" ht="18" customHeight="1" x14ac:dyDescent="0.5">
      <c r="A49" s="4" t="s">
        <v>66</v>
      </c>
      <c r="B49" s="18"/>
      <c r="C49" s="4"/>
      <c r="D49" s="5"/>
      <c r="E49" s="28">
        <f t="shared" si="5"/>
        <v>3623</v>
      </c>
      <c r="F49" s="28">
        <f t="shared" si="6"/>
        <v>1829</v>
      </c>
      <c r="G49" s="28">
        <f t="shared" si="7"/>
        <v>1794</v>
      </c>
      <c r="H49" s="28">
        <v>623</v>
      </c>
      <c r="I49" s="28">
        <v>309</v>
      </c>
      <c r="J49" s="28">
        <v>314</v>
      </c>
      <c r="K49" s="28">
        <v>2036</v>
      </c>
      <c r="L49" s="28">
        <v>1044</v>
      </c>
      <c r="M49" s="28">
        <v>992</v>
      </c>
      <c r="N49" s="28">
        <v>716</v>
      </c>
      <c r="O49" s="28">
        <v>366</v>
      </c>
      <c r="P49" s="28">
        <v>350</v>
      </c>
      <c r="Q49" s="28">
        <v>248</v>
      </c>
      <c r="R49" s="28">
        <v>110</v>
      </c>
      <c r="S49" s="28">
        <v>138</v>
      </c>
      <c r="T49" s="4" t="s">
        <v>67</v>
      </c>
    </row>
    <row r="50" spans="1:20" ht="18" customHeight="1" x14ac:dyDescent="0.5">
      <c r="A50" s="4" t="s">
        <v>68</v>
      </c>
      <c r="B50" s="18"/>
      <c r="C50" s="4"/>
      <c r="D50" s="5"/>
      <c r="E50" s="28">
        <f t="shared" si="5"/>
        <v>1327</v>
      </c>
      <c r="F50" s="28">
        <f t="shared" si="6"/>
        <v>690</v>
      </c>
      <c r="G50" s="28">
        <f t="shared" si="7"/>
        <v>637</v>
      </c>
      <c r="H50" s="28">
        <v>255</v>
      </c>
      <c r="I50" s="28">
        <v>124</v>
      </c>
      <c r="J50" s="28">
        <v>131</v>
      </c>
      <c r="K50" s="28">
        <v>868</v>
      </c>
      <c r="L50" s="28">
        <v>453</v>
      </c>
      <c r="M50" s="28">
        <v>415</v>
      </c>
      <c r="N50" s="28">
        <v>204</v>
      </c>
      <c r="O50" s="28">
        <v>113</v>
      </c>
      <c r="P50" s="28">
        <v>91</v>
      </c>
      <c r="Q50" s="28">
        <v>0</v>
      </c>
      <c r="R50" s="28">
        <v>0</v>
      </c>
      <c r="S50" s="28">
        <v>0</v>
      </c>
      <c r="T50" s="4" t="s">
        <v>69</v>
      </c>
    </row>
    <row r="51" spans="1:20" ht="18" customHeight="1" x14ac:dyDescent="0.5">
      <c r="A51" s="4" t="s">
        <v>70</v>
      </c>
      <c r="B51" s="18"/>
      <c r="C51" s="4"/>
      <c r="D51" s="5"/>
      <c r="E51" s="28">
        <f t="shared" si="5"/>
        <v>2695</v>
      </c>
      <c r="F51" s="28">
        <f t="shared" si="6"/>
        <v>1365</v>
      </c>
      <c r="G51" s="28">
        <f t="shared" si="7"/>
        <v>1330</v>
      </c>
      <c r="H51" s="28">
        <v>365</v>
      </c>
      <c r="I51" s="28">
        <v>179</v>
      </c>
      <c r="J51" s="28">
        <v>186</v>
      </c>
      <c r="K51" s="28">
        <v>1217</v>
      </c>
      <c r="L51" s="28">
        <v>658</v>
      </c>
      <c r="M51" s="28">
        <v>559</v>
      </c>
      <c r="N51" s="28">
        <v>674</v>
      </c>
      <c r="O51" s="28">
        <v>357</v>
      </c>
      <c r="P51" s="28">
        <v>317</v>
      </c>
      <c r="Q51" s="28">
        <v>439</v>
      </c>
      <c r="R51" s="28">
        <v>171</v>
      </c>
      <c r="S51" s="28">
        <v>268</v>
      </c>
      <c r="T51" s="4" t="s">
        <v>71</v>
      </c>
    </row>
    <row r="52" spans="1:20" ht="18" customHeight="1" x14ac:dyDescent="0.5">
      <c r="A52" s="4" t="s">
        <v>72</v>
      </c>
      <c r="B52" s="18"/>
      <c r="C52" s="4"/>
      <c r="D52" s="5"/>
      <c r="E52" s="28">
        <f t="shared" si="5"/>
        <v>3101</v>
      </c>
      <c r="F52" s="28">
        <f t="shared" si="6"/>
        <v>1609</v>
      </c>
      <c r="G52" s="28">
        <f t="shared" si="7"/>
        <v>1492</v>
      </c>
      <c r="H52" s="28">
        <v>632</v>
      </c>
      <c r="I52" s="28">
        <v>322</v>
      </c>
      <c r="J52" s="28">
        <v>310</v>
      </c>
      <c r="K52" s="28">
        <v>1764</v>
      </c>
      <c r="L52" s="28">
        <v>913</v>
      </c>
      <c r="M52" s="28">
        <v>851</v>
      </c>
      <c r="N52" s="28">
        <v>408</v>
      </c>
      <c r="O52" s="28">
        <v>233</v>
      </c>
      <c r="P52" s="28">
        <v>175</v>
      </c>
      <c r="Q52" s="28">
        <v>297</v>
      </c>
      <c r="R52" s="28">
        <v>141</v>
      </c>
      <c r="S52" s="28">
        <v>156</v>
      </c>
      <c r="T52" s="4" t="s">
        <v>73</v>
      </c>
    </row>
    <row r="53" spans="1:20" ht="6.75" customHeight="1" x14ac:dyDescent="0.5">
      <c r="A53" s="19"/>
      <c r="B53" s="19"/>
      <c r="C53" s="19"/>
      <c r="D53" s="20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7"/>
    </row>
    <row r="54" spans="1:20" ht="8.25" customHeight="1" x14ac:dyDescent="0.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7.25" customHeight="1" x14ac:dyDescent="0.5">
      <c r="B55" s="9" t="s">
        <v>74</v>
      </c>
      <c r="C55" s="9"/>
      <c r="D55" s="9"/>
      <c r="E55" s="9"/>
      <c r="F55" s="9"/>
      <c r="G55" s="9"/>
      <c r="K55" s="9" t="s">
        <v>79</v>
      </c>
      <c r="L55" s="9"/>
    </row>
    <row r="56" spans="1:20" s="22" customFormat="1" ht="17.25" customHeight="1" x14ac:dyDescent="0.2">
      <c r="B56" s="23" t="s">
        <v>78</v>
      </c>
      <c r="C56" s="23"/>
      <c r="D56" s="23"/>
      <c r="E56" s="23"/>
      <c r="F56" s="23"/>
      <c r="G56" s="23"/>
      <c r="K56" s="23" t="s">
        <v>77</v>
      </c>
      <c r="L56" s="23"/>
    </row>
    <row r="57" spans="1:20" s="24" customFormat="1" ht="39" hidden="1" customHeight="1" x14ac:dyDescent="0.2">
      <c r="B57" s="25" t="s">
        <v>75</v>
      </c>
      <c r="C57" s="25"/>
      <c r="D57" s="25"/>
      <c r="E57" s="25"/>
      <c r="F57" s="25"/>
      <c r="G57" s="25"/>
      <c r="K57" s="25" t="s">
        <v>76</v>
      </c>
      <c r="L57" s="25"/>
      <c r="S57" s="26"/>
    </row>
    <row r="58" spans="1:20" ht="21" customHeight="1" x14ac:dyDescent="0.5"/>
  </sheetData>
  <mergeCells count="26">
    <mergeCell ref="T33:T37"/>
    <mergeCell ref="E34:G34"/>
    <mergeCell ref="H34:J34"/>
    <mergeCell ref="K34:M34"/>
    <mergeCell ref="N34:P34"/>
    <mergeCell ref="Q34:S34"/>
    <mergeCell ref="E35:G35"/>
    <mergeCell ref="H35:J35"/>
    <mergeCell ref="K35:M35"/>
    <mergeCell ref="N35:P35"/>
    <mergeCell ref="A33:D37"/>
    <mergeCell ref="H33:S33"/>
    <mergeCell ref="Q35:S35"/>
    <mergeCell ref="A4:D8"/>
    <mergeCell ref="H4:S4"/>
    <mergeCell ref="T4:T8"/>
    <mergeCell ref="E5:G5"/>
    <mergeCell ref="H5:J5"/>
    <mergeCell ref="K5:M5"/>
    <mergeCell ref="N5:P5"/>
    <mergeCell ref="Q5:S5"/>
    <mergeCell ref="E6:G6"/>
    <mergeCell ref="H6:J6"/>
    <mergeCell ref="K6:M6"/>
    <mergeCell ref="N6:P6"/>
    <mergeCell ref="Q6:S6"/>
  </mergeCells>
  <pageMargins left="0.70866141732283472" right="0" top="0.94488188976377963" bottom="0.59055118110236227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tabSelected="1" workbookViewId="0">
      <selection activeCell="D1" sqref="D1"/>
    </sheetView>
  </sheetViews>
  <sheetFormatPr defaultRowHeight="21.75" x14ac:dyDescent="0.5"/>
  <cols>
    <col min="1" max="1" width="1.5" style="77" customWidth="1"/>
    <col min="2" max="2" width="5.625" style="77" customWidth="1"/>
    <col min="3" max="3" width="3.75" style="77" customWidth="1"/>
    <col min="4" max="4" width="6.75" style="77" customWidth="1"/>
    <col min="5" max="5" width="5.625" style="77" customWidth="1"/>
    <col min="6" max="9" width="11.375" style="77" customWidth="1"/>
    <col min="10" max="10" width="6.625" style="77" customWidth="1"/>
    <col min="11" max="11" width="10.25" style="77" customWidth="1"/>
    <col min="12" max="12" width="9.25" style="77" customWidth="1"/>
    <col min="13" max="13" width="11" style="77" customWidth="1"/>
    <col min="14" max="14" width="10.75" style="77" customWidth="1"/>
    <col min="15" max="15" width="1" style="77" customWidth="1"/>
    <col min="16" max="16" width="22.75" style="77" customWidth="1"/>
    <col min="17" max="17" width="5.25" style="77" customWidth="1"/>
    <col min="18" max="16384" width="9" style="77"/>
  </cols>
  <sheetData>
    <row r="1" spans="1:17" s="40" customFormat="1" x14ac:dyDescent="0.2">
      <c r="B1" s="40" t="s">
        <v>95</v>
      </c>
      <c r="C1" s="41">
        <v>3.9</v>
      </c>
      <c r="D1" s="40" t="s">
        <v>134</v>
      </c>
    </row>
    <row r="2" spans="1:17" s="42" customFormat="1" x14ac:dyDescent="0.2">
      <c r="B2" s="40" t="s">
        <v>96</v>
      </c>
      <c r="C2" s="41">
        <v>3.9</v>
      </c>
      <c r="D2" s="40" t="s">
        <v>135</v>
      </c>
    </row>
    <row r="3" spans="1:17" s="43" customFormat="1" ht="6" customHeight="1" x14ac:dyDescent="0.2"/>
    <row r="4" spans="1:17" s="43" customFormat="1" ht="24" customHeight="1" x14ac:dyDescent="0.2">
      <c r="A4" s="107" t="s">
        <v>0</v>
      </c>
      <c r="B4" s="108"/>
      <c r="C4" s="108"/>
      <c r="D4" s="109"/>
      <c r="E4" s="114" t="s">
        <v>97</v>
      </c>
      <c r="F4" s="107"/>
      <c r="G4" s="107"/>
      <c r="H4" s="107"/>
      <c r="I4" s="115"/>
      <c r="J4" s="114" t="s">
        <v>98</v>
      </c>
      <c r="K4" s="107"/>
      <c r="L4" s="107"/>
      <c r="M4" s="107"/>
      <c r="N4" s="107"/>
      <c r="O4" s="116" t="s">
        <v>1</v>
      </c>
      <c r="P4" s="117"/>
    </row>
    <row r="5" spans="1:17" s="43" customFormat="1" ht="19.5" customHeight="1" x14ac:dyDescent="0.2">
      <c r="A5" s="110"/>
      <c r="B5" s="110"/>
      <c r="C5" s="110"/>
      <c r="D5" s="111"/>
      <c r="E5" s="122" t="s">
        <v>99</v>
      </c>
      <c r="F5" s="123"/>
      <c r="G5" s="123"/>
      <c r="H5" s="123"/>
      <c r="I5" s="124"/>
      <c r="J5" s="122" t="s">
        <v>100</v>
      </c>
      <c r="K5" s="123"/>
      <c r="L5" s="123"/>
      <c r="M5" s="123"/>
      <c r="N5" s="123"/>
      <c r="O5" s="118"/>
      <c r="P5" s="119"/>
    </row>
    <row r="6" spans="1:17" s="43" customFormat="1" ht="22.5" customHeight="1" x14ac:dyDescent="0.2">
      <c r="A6" s="110"/>
      <c r="B6" s="110"/>
      <c r="C6" s="110"/>
      <c r="D6" s="111"/>
      <c r="E6" s="44" t="s">
        <v>3</v>
      </c>
      <c r="F6" s="44" t="s">
        <v>87</v>
      </c>
      <c r="G6" s="44" t="s">
        <v>86</v>
      </c>
      <c r="H6" s="45" t="s">
        <v>85</v>
      </c>
      <c r="I6" s="45" t="s">
        <v>84</v>
      </c>
      <c r="J6" s="44" t="s">
        <v>3</v>
      </c>
      <c r="K6" s="44" t="s">
        <v>87</v>
      </c>
      <c r="L6" s="44" t="s">
        <v>86</v>
      </c>
      <c r="M6" s="45" t="s">
        <v>85</v>
      </c>
      <c r="N6" s="45" t="s">
        <v>84</v>
      </c>
      <c r="O6" s="118"/>
      <c r="P6" s="119"/>
    </row>
    <row r="7" spans="1:17" s="43" customFormat="1" ht="22.5" customHeight="1" x14ac:dyDescent="0.2">
      <c r="A7" s="112"/>
      <c r="B7" s="112"/>
      <c r="C7" s="112"/>
      <c r="D7" s="113"/>
      <c r="E7" s="46" t="s">
        <v>4</v>
      </c>
      <c r="F7" s="46" t="s">
        <v>83</v>
      </c>
      <c r="G7" s="47" t="s">
        <v>82</v>
      </c>
      <c r="H7" s="47" t="s">
        <v>81</v>
      </c>
      <c r="I7" s="47" t="s">
        <v>80</v>
      </c>
      <c r="J7" s="46" t="s">
        <v>4</v>
      </c>
      <c r="K7" s="46" t="s">
        <v>83</v>
      </c>
      <c r="L7" s="47" t="s">
        <v>82</v>
      </c>
      <c r="M7" s="47" t="s">
        <v>81</v>
      </c>
      <c r="N7" s="47" t="s">
        <v>80</v>
      </c>
      <c r="O7" s="120"/>
      <c r="P7" s="121"/>
    </row>
    <row r="8" spans="1:17" s="56" customFormat="1" ht="3" customHeight="1" x14ac:dyDescent="0.2">
      <c r="A8" s="48"/>
      <c r="B8" s="48"/>
      <c r="C8" s="48"/>
      <c r="D8" s="49"/>
      <c r="E8" s="50"/>
      <c r="F8" s="51"/>
      <c r="G8" s="52"/>
      <c r="H8" s="52"/>
      <c r="I8" s="53"/>
      <c r="J8" s="51"/>
      <c r="K8" s="51"/>
      <c r="L8" s="51"/>
      <c r="M8" s="51"/>
      <c r="N8" s="51"/>
      <c r="O8" s="54"/>
      <c r="P8" s="55"/>
    </row>
    <row r="9" spans="1:17" s="43" customFormat="1" ht="18" customHeight="1" x14ac:dyDescent="0.2">
      <c r="A9" s="105" t="s">
        <v>9</v>
      </c>
      <c r="B9" s="105"/>
      <c r="C9" s="105"/>
      <c r="D9" s="106"/>
      <c r="E9" s="57" t="s">
        <v>107</v>
      </c>
      <c r="F9" s="58" t="s">
        <v>105</v>
      </c>
      <c r="G9" s="59" t="s">
        <v>113</v>
      </c>
      <c r="H9" s="60" t="s">
        <v>110</v>
      </c>
      <c r="I9" s="61" t="s">
        <v>126</v>
      </c>
      <c r="J9" s="51" t="s">
        <v>105</v>
      </c>
      <c r="K9" s="50" t="s">
        <v>107</v>
      </c>
      <c r="L9" s="51" t="s">
        <v>103</v>
      </c>
      <c r="M9" s="51" t="s">
        <v>106</v>
      </c>
      <c r="N9" s="51" t="s">
        <v>101</v>
      </c>
      <c r="O9" s="62"/>
      <c r="P9" s="60" t="s">
        <v>4</v>
      </c>
      <c r="Q9" s="52"/>
    </row>
    <row r="10" spans="1:17" s="43" customFormat="1" ht="18" customHeight="1" x14ac:dyDescent="0.2">
      <c r="A10" s="63" t="s">
        <v>10</v>
      </c>
      <c r="B10" s="63"/>
      <c r="C10" s="63"/>
      <c r="D10" s="64"/>
      <c r="E10" s="65" t="s">
        <v>114</v>
      </c>
      <c r="F10" s="51" t="s">
        <v>112</v>
      </c>
      <c r="G10" s="50" t="s">
        <v>121</v>
      </c>
      <c r="H10" s="50" t="s">
        <v>125</v>
      </c>
      <c r="I10" s="51" t="s">
        <v>111</v>
      </c>
      <c r="J10" s="50" t="s">
        <v>113</v>
      </c>
      <c r="K10" s="50" t="s">
        <v>117</v>
      </c>
      <c r="L10" s="66" t="s">
        <v>109</v>
      </c>
      <c r="M10" s="67" t="s">
        <v>113</v>
      </c>
      <c r="N10" s="51" t="s">
        <v>112</v>
      </c>
      <c r="O10" s="68" t="s">
        <v>11</v>
      </c>
      <c r="P10" s="68"/>
    </row>
    <row r="11" spans="1:17" s="43" customFormat="1" ht="18" customHeight="1" x14ac:dyDescent="0.2">
      <c r="A11" s="63" t="s">
        <v>12</v>
      </c>
      <c r="B11" s="63"/>
      <c r="C11" s="63"/>
      <c r="D11" s="64"/>
      <c r="E11" s="50" t="s">
        <v>101</v>
      </c>
      <c r="F11" s="51" t="s">
        <v>106</v>
      </c>
      <c r="G11" s="50" t="s">
        <v>101</v>
      </c>
      <c r="H11" s="50" t="s">
        <v>109</v>
      </c>
      <c r="I11" s="51" t="s">
        <v>117</v>
      </c>
      <c r="J11" s="51" t="s">
        <v>102</v>
      </c>
      <c r="K11" s="67" t="s">
        <v>107</v>
      </c>
      <c r="L11" s="51" t="s">
        <v>106</v>
      </c>
      <c r="M11" s="66" t="s">
        <v>116</v>
      </c>
      <c r="N11" s="67" t="s">
        <v>115</v>
      </c>
      <c r="O11" s="68" t="s">
        <v>13</v>
      </c>
      <c r="P11" s="68"/>
    </row>
    <row r="12" spans="1:17" s="43" customFormat="1" ht="18" customHeight="1" x14ac:dyDescent="0.2">
      <c r="A12" s="63" t="s">
        <v>14</v>
      </c>
      <c r="B12" s="63"/>
      <c r="C12" s="63"/>
      <c r="D12" s="64"/>
      <c r="E12" s="50" t="s">
        <v>112</v>
      </c>
      <c r="F12" s="51" t="s">
        <v>113</v>
      </c>
      <c r="G12" s="50" t="s">
        <v>107</v>
      </c>
      <c r="H12" s="50" t="s">
        <v>121</v>
      </c>
      <c r="I12" s="51" t="s">
        <v>114</v>
      </c>
      <c r="J12" s="51" t="s">
        <v>106</v>
      </c>
      <c r="K12" s="50" t="s">
        <v>107</v>
      </c>
      <c r="L12" s="50" t="s">
        <v>101</v>
      </c>
      <c r="M12" s="51" t="s">
        <v>105</v>
      </c>
      <c r="N12" s="50" t="s">
        <v>107</v>
      </c>
      <c r="O12" s="68" t="s">
        <v>15</v>
      </c>
      <c r="P12" s="68"/>
    </row>
    <row r="13" spans="1:17" s="43" customFormat="1" ht="18" customHeight="1" x14ac:dyDescent="0.2">
      <c r="A13" s="63" t="s">
        <v>16</v>
      </c>
      <c r="B13" s="63"/>
      <c r="C13" s="63"/>
      <c r="D13" s="64"/>
      <c r="E13" s="50" t="s">
        <v>103</v>
      </c>
      <c r="F13" s="51" t="s">
        <v>115</v>
      </c>
      <c r="G13" s="50" t="s">
        <v>106</v>
      </c>
      <c r="H13" s="50" t="s">
        <v>117</v>
      </c>
      <c r="I13" s="51" t="s">
        <v>114</v>
      </c>
      <c r="J13" s="66" t="s">
        <v>102</v>
      </c>
      <c r="K13" s="50" t="s">
        <v>109</v>
      </c>
      <c r="L13" s="51" t="s">
        <v>102</v>
      </c>
      <c r="M13" s="51" t="s">
        <v>103</v>
      </c>
      <c r="N13" s="51" t="s">
        <v>112</v>
      </c>
      <c r="O13" s="68" t="s">
        <v>17</v>
      </c>
      <c r="P13" s="68"/>
    </row>
    <row r="14" spans="1:17" s="43" customFormat="1" ht="18" customHeight="1" x14ac:dyDescent="0.2">
      <c r="A14" s="63" t="s">
        <v>18</v>
      </c>
      <c r="B14" s="63"/>
      <c r="C14" s="63"/>
      <c r="D14" s="64"/>
      <c r="E14" s="50" t="s">
        <v>113</v>
      </c>
      <c r="F14" s="51" t="s">
        <v>115</v>
      </c>
      <c r="G14" s="50" t="s">
        <v>106</v>
      </c>
      <c r="H14" s="50" t="s">
        <v>104</v>
      </c>
      <c r="I14" s="51" t="s">
        <v>114</v>
      </c>
      <c r="J14" s="51" t="s">
        <v>105</v>
      </c>
      <c r="K14" s="67" t="s">
        <v>120</v>
      </c>
      <c r="L14" s="51" t="s">
        <v>105</v>
      </c>
      <c r="M14" s="51" t="s">
        <v>105</v>
      </c>
      <c r="N14" s="51" t="s">
        <v>101</v>
      </c>
      <c r="O14" s="68" t="s">
        <v>19</v>
      </c>
      <c r="P14" s="68"/>
    </row>
    <row r="15" spans="1:17" s="43" customFormat="1" ht="18" customHeight="1" x14ac:dyDescent="0.2">
      <c r="A15" s="63" t="s">
        <v>20</v>
      </c>
      <c r="B15" s="63"/>
      <c r="C15" s="63"/>
      <c r="D15" s="64"/>
      <c r="E15" s="50" t="s">
        <v>107</v>
      </c>
      <c r="F15" s="51" t="s">
        <v>102</v>
      </c>
      <c r="G15" s="50" t="s">
        <v>113</v>
      </c>
      <c r="H15" s="50" t="s">
        <v>114</v>
      </c>
      <c r="I15" s="51" t="s">
        <v>125</v>
      </c>
      <c r="J15" s="51" t="s">
        <v>105</v>
      </c>
      <c r="K15" s="50" t="s">
        <v>113</v>
      </c>
      <c r="L15" s="51" t="s">
        <v>103</v>
      </c>
      <c r="M15" s="67" t="s">
        <v>113</v>
      </c>
      <c r="N15" s="51" t="s">
        <v>107</v>
      </c>
      <c r="O15" s="68" t="s">
        <v>21</v>
      </c>
      <c r="P15" s="68"/>
    </row>
    <row r="16" spans="1:17" s="43" customFormat="1" ht="18" customHeight="1" x14ac:dyDescent="0.2">
      <c r="A16" s="63" t="s">
        <v>22</v>
      </c>
      <c r="B16" s="63"/>
      <c r="C16" s="63"/>
      <c r="D16" s="64"/>
      <c r="E16" s="50" t="s">
        <v>112</v>
      </c>
      <c r="F16" s="51" t="s">
        <v>105</v>
      </c>
      <c r="G16" s="50" t="s">
        <v>101</v>
      </c>
      <c r="H16" s="50" t="s">
        <v>114</v>
      </c>
      <c r="I16" s="51" t="s">
        <v>122</v>
      </c>
      <c r="J16" s="53" t="s">
        <v>106</v>
      </c>
      <c r="K16" s="51" t="s">
        <v>113</v>
      </c>
      <c r="L16" s="51" t="s">
        <v>103</v>
      </c>
      <c r="M16" s="67" t="s">
        <v>113</v>
      </c>
      <c r="N16" s="51" t="s">
        <v>101</v>
      </c>
      <c r="O16" s="68" t="s">
        <v>23</v>
      </c>
      <c r="P16" s="68"/>
    </row>
    <row r="17" spans="1:17" s="43" customFormat="1" ht="18" customHeight="1" x14ac:dyDescent="0.2">
      <c r="A17" s="63" t="s">
        <v>24</v>
      </c>
      <c r="B17" s="63"/>
      <c r="C17" s="63"/>
      <c r="D17" s="64"/>
      <c r="E17" s="50" t="s">
        <v>113</v>
      </c>
      <c r="F17" s="51" t="s">
        <v>102</v>
      </c>
      <c r="G17" s="50" t="s">
        <v>106</v>
      </c>
      <c r="H17" s="50" t="s">
        <v>130</v>
      </c>
      <c r="I17" s="51" t="s">
        <v>126</v>
      </c>
      <c r="J17" s="69" t="s">
        <v>102</v>
      </c>
      <c r="K17" s="51" t="s">
        <v>113</v>
      </c>
      <c r="L17" s="51" t="s">
        <v>105</v>
      </c>
      <c r="M17" s="51" t="s">
        <v>105</v>
      </c>
      <c r="N17" s="51" t="s">
        <v>101</v>
      </c>
      <c r="O17" s="68" t="s">
        <v>25</v>
      </c>
      <c r="P17" s="68"/>
    </row>
    <row r="18" spans="1:17" s="43" customFormat="1" ht="18" customHeight="1" x14ac:dyDescent="0.2">
      <c r="A18" s="63" t="s">
        <v>26</v>
      </c>
      <c r="B18" s="63"/>
      <c r="C18" s="63"/>
      <c r="D18" s="64"/>
      <c r="E18" s="50" t="s">
        <v>106</v>
      </c>
      <c r="F18" s="51" t="s">
        <v>115</v>
      </c>
      <c r="G18" s="50" t="s">
        <v>106</v>
      </c>
      <c r="H18" s="50" t="s">
        <v>101</v>
      </c>
      <c r="I18" s="51" t="s">
        <v>107</v>
      </c>
      <c r="J18" s="53" t="s">
        <v>115</v>
      </c>
      <c r="K18" s="51" t="s">
        <v>101</v>
      </c>
      <c r="L18" s="51" t="s">
        <v>106</v>
      </c>
      <c r="M18" s="66" t="s">
        <v>119</v>
      </c>
      <c r="N18" s="67" t="s">
        <v>124</v>
      </c>
      <c r="O18" s="68" t="s">
        <v>27</v>
      </c>
      <c r="P18" s="68"/>
    </row>
    <row r="19" spans="1:17" s="43" customFormat="1" ht="18" customHeight="1" x14ac:dyDescent="0.2">
      <c r="A19" s="63" t="s">
        <v>28</v>
      </c>
      <c r="B19" s="63"/>
      <c r="C19" s="63"/>
      <c r="D19" s="64"/>
      <c r="E19" s="50" t="s">
        <v>113</v>
      </c>
      <c r="F19" s="51" t="s">
        <v>115</v>
      </c>
      <c r="G19" s="50" t="s">
        <v>105</v>
      </c>
      <c r="H19" s="50" t="s">
        <v>121</v>
      </c>
      <c r="I19" s="51" t="s">
        <v>108</v>
      </c>
      <c r="J19" s="53" t="s">
        <v>102</v>
      </c>
      <c r="K19" s="51" t="s">
        <v>113</v>
      </c>
      <c r="L19" s="51" t="s">
        <v>102</v>
      </c>
      <c r="M19" s="53" t="s">
        <v>103</v>
      </c>
      <c r="N19" s="66" t="s">
        <v>101</v>
      </c>
      <c r="O19" s="68" t="s">
        <v>29</v>
      </c>
      <c r="P19" s="68"/>
    </row>
    <row r="20" spans="1:17" s="43" customFormat="1" ht="18" customHeight="1" x14ac:dyDescent="0.2">
      <c r="A20" s="63" t="s">
        <v>30</v>
      </c>
      <c r="B20" s="63"/>
      <c r="C20" s="63"/>
      <c r="D20" s="64"/>
      <c r="E20" s="50" t="s">
        <v>103</v>
      </c>
      <c r="F20" s="51" t="s">
        <v>116</v>
      </c>
      <c r="G20" s="50" t="s">
        <v>105</v>
      </c>
      <c r="H20" s="50" t="s">
        <v>130</v>
      </c>
      <c r="I20" s="51" t="s">
        <v>108</v>
      </c>
      <c r="J20" s="53" t="s">
        <v>115</v>
      </c>
      <c r="K20" s="51" t="s">
        <v>113</v>
      </c>
      <c r="L20" s="51" t="s">
        <v>105</v>
      </c>
      <c r="M20" s="67" t="s">
        <v>102</v>
      </c>
      <c r="N20" s="66" t="s">
        <v>107</v>
      </c>
      <c r="O20" s="68" t="s">
        <v>31</v>
      </c>
      <c r="P20" s="68"/>
    </row>
    <row r="21" spans="1:17" s="43" customFormat="1" ht="18" customHeight="1" x14ac:dyDescent="0.2">
      <c r="A21" s="63" t="s">
        <v>32</v>
      </c>
      <c r="B21" s="63"/>
      <c r="C21" s="63"/>
      <c r="D21" s="64"/>
      <c r="E21" s="50" t="s">
        <v>115</v>
      </c>
      <c r="F21" s="51" t="s">
        <v>119</v>
      </c>
      <c r="G21" s="50" t="s">
        <v>116</v>
      </c>
      <c r="H21" s="50" t="s">
        <v>107</v>
      </c>
      <c r="I21" s="51" t="s">
        <v>108</v>
      </c>
      <c r="J21" s="67" t="s">
        <v>124</v>
      </c>
      <c r="K21" s="51" t="s">
        <v>113</v>
      </c>
      <c r="L21" s="53" t="s">
        <v>115</v>
      </c>
      <c r="M21" s="51" t="s">
        <v>115</v>
      </c>
      <c r="N21" s="53" t="s">
        <v>116</v>
      </c>
      <c r="O21" s="68" t="s">
        <v>33</v>
      </c>
      <c r="P21" s="68"/>
    </row>
    <row r="22" spans="1:17" s="43" customFormat="1" ht="18" customHeight="1" x14ac:dyDescent="0.2">
      <c r="A22" s="63" t="s">
        <v>34</v>
      </c>
      <c r="B22" s="63"/>
      <c r="C22" s="63"/>
      <c r="D22" s="64"/>
      <c r="E22" s="50" t="s">
        <v>115</v>
      </c>
      <c r="F22" s="51" t="s">
        <v>119</v>
      </c>
      <c r="G22" s="50" t="s">
        <v>115</v>
      </c>
      <c r="H22" s="50" t="s">
        <v>105</v>
      </c>
      <c r="I22" s="51" t="s">
        <v>109</v>
      </c>
      <c r="J22" s="67" t="s">
        <v>124</v>
      </c>
      <c r="K22" s="51" t="s">
        <v>103</v>
      </c>
      <c r="L22" s="53" t="s">
        <v>102</v>
      </c>
      <c r="M22" s="66" t="s">
        <v>127</v>
      </c>
      <c r="N22" s="66" t="s">
        <v>127</v>
      </c>
      <c r="O22" s="68" t="s">
        <v>35</v>
      </c>
      <c r="P22" s="68"/>
    </row>
    <row r="23" spans="1:17" s="43" customFormat="1" ht="18" customHeight="1" x14ac:dyDescent="0.2">
      <c r="A23" s="63" t="s">
        <v>36</v>
      </c>
      <c r="B23" s="63"/>
      <c r="C23" s="63"/>
      <c r="D23" s="64"/>
      <c r="E23" s="50" t="s">
        <v>113</v>
      </c>
      <c r="F23" s="51" t="s">
        <v>102</v>
      </c>
      <c r="G23" s="50" t="s">
        <v>105</v>
      </c>
      <c r="H23" s="50" t="s">
        <v>108</v>
      </c>
      <c r="I23" s="51" t="s">
        <v>111</v>
      </c>
      <c r="J23" s="67" t="s">
        <v>102</v>
      </c>
      <c r="K23" s="66" t="s">
        <v>101</v>
      </c>
      <c r="L23" s="53" t="s">
        <v>102</v>
      </c>
      <c r="M23" s="66" t="s">
        <v>106</v>
      </c>
      <c r="N23" s="66" t="s">
        <v>107</v>
      </c>
      <c r="O23" s="62" t="s">
        <v>37</v>
      </c>
      <c r="P23" s="62"/>
    </row>
    <row r="24" spans="1:17" s="43" customFormat="1" ht="18" customHeight="1" x14ac:dyDescent="0.2">
      <c r="A24" s="63" t="s">
        <v>38</v>
      </c>
      <c r="B24" s="63"/>
      <c r="C24" s="63"/>
      <c r="D24" s="64"/>
      <c r="E24" s="50" t="s">
        <v>120</v>
      </c>
      <c r="F24" s="51" t="s">
        <v>103</v>
      </c>
      <c r="G24" s="50" t="s">
        <v>109</v>
      </c>
      <c r="H24" s="50" t="s">
        <v>123</v>
      </c>
      <c r="I24" s="51" t="s">
        <v>111</v>
      </c>
      <c r="J24" s="53" t="s">
        <v>106</v>
      </c>
      <c r="K24" s="51" t="s">
        <v>101</v>
      </c>
      <c r="L24" s="67" t="s">
        <v>103</v>
      </c>
      <c r="M24" s="51" t="s">
        <v>113</v>
      </c>
      <c r="N24" s="50" t="s">
        <v>103</v>
      </c>
      <c r="O24" s="62" t="s">
        <v>39</v>
      </c>
      <c r="P24" s="62"/>
    </row>
    <row r="25" spans="1:17" s="43" customFormat="1" ht="18" customHeight="1" x14ac:dyDescent="0.2">
      <c r="A25" s="63" t="s">
        <v>40</v>
      </c>
      <c r="B25" s="63"/>
      <c r="C25" s="63"/>
      <c r="D25" s="64"/>
      <c r="E25" s="50" t="s">
        <v>101</v>
      </c>
      <c r="F25" s="51" t="s">
        <v>102</v>
      </c>
      <c r="G25" s="50" t="s">
        <v>106</v>
      </c>
      <c r="H25" s="50" t="s">
        <v>121</v>
      </c>
      <c r="I25" s="51" t="s">
        <v>129</v>
      </c>
      <c r="J25" s="53" t="s">
        <v>102</v>
      </c>
      <c r="K25" s="51" t="s">
        <v>101</v>
      </c>
      <c r="L25" s="51" t="s">
        <v>106</v>
      </c>
      <c r="M25" s="53" t="s">
        <v>106</v>
      </c>
      <c r="N25" s="51" t="s">
        <v>102</v>
      </c>
      <c r="O25" s="62" t="s">
        <v>41</v>
      </c>
      <c r="P25" s="62"/>
    </row>
    <row r="26" spans="1:17" s="43" customFormat="1" ht="18" customHeight="1" x14ac:dyDescent="0.2">
      <c r="A26" s="63" t="s">
        <v>42</v>
      </c>
      <c r="B26" s="63"/>
      <c r="C26" s="63"/>
      <c r="D26" s="64"/>
      <c r="E26" s="50" t="s">
        <v>107</v>
      </c>
      <c r="F26" s="51" t="s">
        <v>106</v>
      </c>
      <c r="G26" s="50" t="s">
        <v>113</v>
      </c>
      <c r="H26" s="50" t="s">
        <v>104</v>
      </c>
      <c r="I26" s="51" t="s">
        <v>121</v>
      </c>
      <c r="J26" s="53" t="s">
        <v>105</v>
      </c>
      <c r="K26" s="66" t="s">
        <v>112</v>
      </c>
      <c r="L26" s="51" t="s">
        <v>103</v>
      </c>
      <c r="M26" s="53" t="s">
        <v>113</v>
      </c>
      <c r="N26" s="51" t="s">
        <v>115</v>
      </c>
      <c r="O26" s="62" t="s">
        <v>43</v>
      </c>
      <c r="P26" s="62"/>
    </row>
    <row r="27" spans="1:17" s="43" customFormat="1" ht="18" customHeight="1" x14ac:dyDescent="0.2">
      <c r="A27" s="63" t="s">
        <v>44</v>
      </c>
      <c r="B27" s="63"/>
      <c r="C27" s="63"/>
      <c r="D27" s="64"/>
      <c r="E27" s="50" t="s">
        <v>103</v>
      </c>
      <c r="F27" s="51" t="s">
        <v>106</v>
      </c>
      <c r="G27" s="50" t="s">
        <v>103</v>
      </c>
      <c r="H27" s="50" t="s">
        <v>101</v>
      </c>
      <c r="I27" s="51" t="s">
        <v>131</v>
      </c>
      <c r="J27" s="51" t="s">
        <v>105</v>
      </c>
      <c r="K27" s="50" t="s">
        <v>117</v>
      </c>
      <c r="L27" s="51" t="s">
        <v>103</v>
      </c>
      <c r="M27" s="67" t="s">
        <v>115</v>
      </c>
      <c r="N27" s="66" t="s">
        <v>131</v>
      </c>
      <c r="O27" s="62" t="s">
        <v>45</v>
      </c>
      <c r="P27" s="62"/>
    </row>
    <row r="28" spans="1:17" s="43" customFormat="1" ht="18" customHeight="1" x14ac:dyDescent="0.2">
      <c r="A28" s="63"/>
      <c r="B28" s="63"/>
      <c r="C28" s="63"/>
      <c r="D28" s="63"/>
      <c r="E28" s="52"/>
      <c r="F28" s="52"/>
      <c r="G28" s="52"/>
      <c r="H28" s="52"/>
      <c r="I28" s="52"/>
      <c r="J28" s="52"/>
      <c r="K28" s="52"/>
      <c r="L28" s="52"/>
      <c r="M28" s="67"/>
      <c r="N28" s="67"/>
      <c r="O28" s="63"/>
      <c r="P28" s="63"/>
    </row>
    <row r="29" spans="1:17" s="43" customFormat="1" ht="18" customHeight="1" x14ac:dyDescent="0.2">
      <c r="A29" s="63"/>
      <c r="B29" s="63"/>
      <c r="C29" s="63"/>
      <c r="D29" s="63"/>
      <c r="E29" s="52"/>
      <c r="F29" s="52"/>
      <c r="G29" s="52"/>
      <c r="H29" s="52"/>
      <c r="I29" s="52"/>
      <c r="J29" s="52"/>
      <c r="K29" s="52"/>
      <c r="L29" s="52"/>
      <c r="M29" s="67"/>
      <c r="N29" s="67"/>
      <c r="O29" s="63"/>
      <c r="P29" s="63"/>
    </row>
    <row r="30" spans="1:17" s="43" customFormat="1" ht="33.75" customHeight="1" x14ac:dyDescent="0.2">
      <c r="A30" s="40"/>
      <c r="B30" s="40" t="s">
        <v>95</v>
      </c>
      <c r="C30" s="41">
        <v>3.9</v>
      </c>
      <c r="D30" s="40" t="s">
        <v>132</v>
      </c>
      <c r="E30" s="40"/>
      <c r="F30" s="40"/>
      <c r="G30" s="40"/>
      <c r="H30" s="40"/>
      <c r="I30" s="40"/>
      <c r="J30" s="40"/>
      <c r="K30" s="40"/>
      <c r="M30" s="40"/>
      <c r="N30" s="40"/>
      <c r="O30" s="40"/>
      <c r="P30" s="40"/>
      <c r="Q30" s="40"/>
    </row>
    <row r="31" spans="1:17" s="43" customFormat="1" x14ac:dyDescent="0.2">
      <c r="A31" s="42"/>
      <c r="B31" s="40" t="s">
        <v>96</v>
      </c>
      <c r="C31" s="41">
        <v>3.9</v>
      </c>
      <c r="D31" s="40" t="s">
        <v>133</v>
      </c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</row>
    <row r="32" spans="1:17" s="43" customFormat="1" ht="3.75" customHeight="1" x14ac:dyDescent="0.2"/>
    <row r="33" spans="1:17" s="43" customFormat="1" x14ac:dyDescent="0.2">
      <c r="A33" s="107" t="s">
        <v>0</v>
      </c>
      <c r="B33" s="108"/>
      <c r="C33" s="108"/>
      <c r="D33" s="109"/>
      <c r="E33" s="114" t="s">
        <v>97</v>
      </c>
      <c r="F33" s="107"/>
      <c r="G33" s="107"/>
      <c r="H33" s="107"/>
      <c r="I33" s="115"/>
      <c r="J33" s="114" t="s">
        <v>98</v>
      </c>
      <c r="K33" s="107"/>
      <c r="L33" s="107"/>
      <c r="M33" s="107"/>
      <c r="N33" s="107"/>
      <c r="O33" s="116" t="s">
        <v>1</v>
      </c>
      <c r="P33" s="117"/>
    </row>
    <row r="34" spans="1:17" s="43" customFormat="1" x14ac:dyDescent="0.2">
      <c r="A34" s="110"/>
      <c r="B34" s="110"/>
      <c r="C34" s="110"/>
      <c r="D34" s="111"/>
      <c r="E34" s="122" t="s">
        <v>99</v>
      </c>
      <c r="F34" s="123"/>
      <c r="G34" s="123"/>
      <c r="H34" s="123"/>
      <c r="I34" s="124"/>
      <c r="J34" s="122" t="s">
        <v>100</v>
      </c>
      <c r="K34" s="123"/>
      <c r="L34" s="123"/>
      <c r="M34" s="123"/>
      <c r="N34" s="123"/>
      <c r="O34" s="118"/>
      <c r="P34" s="119"/>
    </row>
    <row r="35" spans="1:17" s="43" customFormat="1" x14ac:dyDescent="0.2">
      <c r="A35" s="110"/>
      <c r="B35" s="110"/>
      <c r="C35" s="110"/>
      <c r="D35" s="111"/>
      <c r="E35" s="44" t="s">
        <v>3</v>
      </c>
      <c r="F35" s="44" t="s">
        <v>87</v>
      </c>
      <c r="G35" s="44" t="s">
        <v>86</v>
      </c>
      <c r="H35" s="45" t="s">
        <v>85</v>
      </c>
      <c r="I35" s="45" t="s">
        <v>84</v>
      </c>
      <c r="J35" s="44" t="s">
        <v>3</v>
      </c>
      <c r="K35" s="44" t="s">
        <v>87</v>
      </c>
      <c r="L35" s="44" t="s">
        <v>86</v>
      </c>
      <c r="M35" s="45" t="s">
        <v>85</v>
      </c>
      <c r="N35" s="45" t="s">
        <v>84</v>
      </c>
      <c r="O35" s="118"/>
      <c r="P35" s="119"/>
    </row>
    <row r="36" spans="1:17" s="43" customFormat="1" x14ac:dyDescent="0.2">
      <c r="A36" s="112"/>
      <c r="B36" s="112"/>
      <c r="C36" s="112"/>
      <c r="D36" s="113"/>
      <c r="E36" s="46" t="s">
        <v>4</v>
      </c>
      <c r="F36" s="46" t="s">
        <v>83</v>
      </c>
      <c r="G36" s="47" t="s">
        <v>82</v>
      </c>
      <c r="H36" s="47" t="s">
        <v>81</v>
      </c>
      <c r="I36" s="47" t="s">
        <v>80</v>
      </c>
      <c r="J36" s="46" t="s">
        <v>4</v>
      </c>
      <c r="K36" s="46" t="s">
        <v>83</v>
      </c>
      <c r="L36" s="47" t="s">
        <v>82</v>
      </c>
      <c r="M36" s="47" t="s">
        <v>81</v>
      </c>
      <c r="N36" s="47" t="s">
        <v>80</v>
      </c>
      <c r="O36" s="120"/>
      <c r="P36" s="121"/>
    </row>
    <row r="37" spans="1:17" s="43" customFormat="1" ht="10.5" customHeight="1" x14ac:dyDescent="0.2">
      <c r="A37" s="48"/>
      <c r="B37" s="48"/>
      <c r="C37" s="48"/>
      <c r="D37" s="49"/>
      <c r="E37" s="50"/>
      <c r="F37" s="51"/>
      <c r="G37" s="52"/>
      <c r="H37" s="44"/>
      <c r="I37" s="53"/>
      <c r="J37" s="51"/>
      <c r="K37" s="53"/>
      <c r="L37" s="44"/>
      <c r="M37" s="51"/>
      <c r="N37" s="53"/>
      <c r="O37" s="70"/>
      <c r="P37" s="71"/>
      <c r="Q37" s="56"/>
    </row>
    <row r="38" spans="1:17" s="43" customFormat="1" ht="16.5" customHeight="1" x14ac:dyDescent="0.2">
      <c r="A38" s="63" t="s">
        <v>46</v>
      </c>
      <c r="B38" s="72"/>
      <c r="C38" s="63"/>
      <c r="D38" s="64"/>
      <c r="E38" s="50" t="s">
        <v>113</v>
      </c>
      <c r="F38" s="51" t="s">
        <v>102</v>
      </c>
      <c r="G38" s="50" t="s">
        <v>106</v>
      </c>
      <c r="H38" s="50" t="s">
        <v>120</v>
      </c>
      <c r="I38" s="51" t="s">
        <v>110</v>
      </c>
      <c r="J38" s="51" t="s">
        <v>102</v>
      </c>
      <c r="K38" s="52" t="s">
        <v>101</v>
      </c>
      <c r="L38" s="66" t="s">
        <v>105</v>
      </c>
      <c r="M38" s="51" t="s">
        <v>105</v>
      </c>
      <c r="N38" s="51" t="s">
        <v>112</v>
      </c>
      <c r="O38" s="62" t="s">
        <v>47</v>
      </c>
      <c r="P38" s="63"/>
    </row>
    <row r="39" spans="1:17" s="43" customFormat="1" ht="16.5" customHeight="1" x14ac:dyDescent="0.2">
      <c r="A39" s="63" t="s">
        <v>48</v>
      </c>
      <c r="B39" s="72"/>
      <c r="C39" s="63"/>
      <c r="D39" s="64"/>
      <c r="E39" s="50" t="s">
        <v>113</v>
      </c>
      <c r="F39" s="51" t="s">
        <v>105</v>
      </c>
      <c r="G39" s="50" t="s">
        <v>113</v>
      </c>
      <c r="H39" s="50" t="s">
        <v>130</v>
      </c>
      <c r="I39" s="51" t="s">
        <v>110</v>
      </c>
      <c r="J39" s="51" t="s">
        <v>105</v>
      </c>
      <c r="K39" s="53" t="s">
        <v>117</v>
      </c>
      <c r="L39" s="51" t="s">
        <v>113</v>
      </c>
      <c r="M39" s="51" t="s">
        <v>106</v>
      </c>
      <c r="N39" s="51" t="s">
        <v>124</v>
      </c>
      <c r="O39" s="62" t="s">
        <v>49</v>
      </c>
      <c r="P39" s="63"/>
    </row>
    <row r="40" spans="1:17" s="43" customFormat="1" ht="16.5" customHeight="1" x14ac:dyDescent="0.2">
      <c r="A40" s="63" t="s">
        <v>50</v>
      </c>
      <c r="B40" s="72"/>
      <c r="C40" s="63"/>
      <c r="D40" s="64"/>
      <c r="E40" s="50" t="s">
        <v>117</v>
      </c>
      <c r="F40" s="51" t="s">
        <v>101</v>
      </c>
      <c r="G40" s="50" t="s">
        <v>109</v>
      </c>
      <c r="H40" s="50" t="s">
        <v>114</v>
      </c>
      <c r="I40" s="51" t="s">
        <v>125</v>
      </c>
      <c r="J40" s="50" t="s">
        <v>103</v>
      </c>
      <c r="K40" s="67" t="s">
        <v>120</v>
      </c>
      <c r="L40" s="69" t="s">
        <v>101</v>
      </c>
      <c r="M40" s="51" t="s">
        <v>101</v>
      </c>
      <c r="N40" s="67" t="s">
        <v>107</v>
      </c>
      <c r="O40" s="62" t="s">
        <v>51</v>
      </c>
      <c r="P40" s="63"/>
    </row>
    <row r="41" spans="1:17" s="43" customFormat="1" ht="16.5" customHeight="1" x14ac:dyDescent="0.2">
      <c r="A41" s="63" t="s">
        <v>52</v>
      </c>
      <c r="B41" s="72"/>
      <c r="C41" s="63"/>
      <c r="D41" s="64"/>
      <c r="E41" s="50" t="s">
        <v>109</v>
      </c>
      <c r="F41" s="51" t="s">
        <v>103</v>
      </c>
      <c r="G41" s="50" t="s">
        <v>109</v>
      </c>
      <c r="H41" s="50" t="s">
        <v>118</v>
      </c>
      <c r="I41" s="51" t="s">
        <v>108</v>
      </c>
      <c r="J41" s="50" t="s">
        <v>103</v>
      </c>
      <c r="K41" s="67" t="s">
        <v>130</v>
      </c>
      <c r="L41" s="53" t="s">
        <v>109</v>
      </c>
      <c r="M41" s="51" t="s">
        <v>105</v>
      </c>
      <c r="N41" s="50" t="s">
        <v>116</v>
      </c>
      <c r="O41" s="62" t="s">
        <v>53</v>
      </c>
      <c r="P41" s="63"/>
    </row>
    <row r="42" spans="1:17" s="43" customFormat="1" ht="16.5" customHeight="1" x14ac:dyDescent="0.2">
      <c r="A42" s="63" t="s">
        <v>54</v>
      </c>
      <c r="B42" s="72"/>
      <c r="C42" s="63"/>
      <c r="D42" s="64"/>
      <c r="E42" s="50" t="s">
        <v>105</v>
      </c>
      <c r="F42" s="51" t="s">
        <v>102</v>
      </c>
      <c r="G42" s="50" t="s">
        <v>105</v>
      </c>
      <c r="H42" s="50" t="s">
        <v>101</v>
      </c>
      <c r="I42" s="51" t="s">
        <v>112</v>
      </c>
      <c r="J42" s="51" t="s">
        <v>115</v>
      </c>
      <c r="K42" s="53" t="s">
        <v>106</v>
      </c>
      <c r="L42" s="51" t="s">
        <v>103</v>
      </c>
      <c r="M42" s="53" t="s">
        <v>115</v>
      </c>
      <c r="N42" s="66" t="s">
        <v>124</v>
      </c>
      <c r="O42" s="62" t="s">
        <v>55</v>
      </c>
      <c r="P42" s="63"/>
    </row>
    <row r="43" spans="1:17" s="43" customFormat="1" ht="16.5" customHeight="1" x14ac:dyDescent="0.2">
      <c r="A43" s="63" t="s">
        <v>56</v>
      </c>
      <c r="B43" s="72"/>
      <c r="C43" s="63"/>
      <c r="D43" s="64"/>
      <c r="E43" s="50" t="s">
        <v>106</v>
      </c>
      <c r="F43" s="51" t="s">
        <v>116</v>
      </c>
      <c r="G43" s="50" t="s">
        <v>102</v>
      </c>
      <c r="H43" s="50" t="s">
        <v>120</v>
      </c>
      <c r="I43" s="51" t="s">
        <v>112</v>
      </c>
      <c r="J43" s="51" t="s">
        <v>116</v>
      </c>
      <c r="K43" s="51" t="s">
        <v>106</v>
      </c>
      <c r="L43" s="51" t="s">
        <v>105</v>
      </c>
      <c r="M43" s="53" t="s">
        <v>102</v>
      </c>
      <c r="N43" s="51" t="s">
        <v>102</v>
      </c>
      <c r="O43" s="62" t="s">
        <v>57</v>
      </c>
      <c r="P43" s="63"/>
    </row>
    <row r="44" spans="1:17" s="43" customFormat="1" ht="16.5" customHeight="1" x14ac:dyDescent="0.2">
      <c r="A44" s="63" t="s">
        <v>58</v>
      </c>
      <c r="B44" s="72"/>
      <c r="C44" s="63"/>
      <c r="D44" s="64"/>
      <c r="E44" s="50" t="s">
        <v>113</v>
      </c>
      <c r="F44" s="51" t="s">
        <v>106</v>
      </c>
      <c r="G44" s="50" t="s">
        <v>113</v>
      </c>
      <c r="H44" s="50" t="s">
        <v>112</v>
      </c>
      <c r="I44" s="51" t="s">
        <v>106</v>
      </c>
      <c r="J44" s="53" t="s">
        <v>105</v>
      </c>
      <c r="K44" s="51" t="s">
        <v>112</v>
      </c>
      <c r="L44" s="50" t="s">
        <v>103</v>
      </c>
      <c r="M44" s="53" t="s">
        <v>106</v>
      </c>
      <c r="N44" s="51" t="s">
        <v>127</v>
      </c>
      <c r="O44" s="62" t="s">
        <v>59</v>
      </c>
      <c r="P44" s="63"/>
    </row>
    <row r="45" spans="1:17" s="43" customFormat="1" ht="16.5" customHeight="1" x14ac:dyDescent="0.2">
      <c r="A45" s="63" t="s">
        <v>60</v>
      </c>
      <c r="B45" s="72"/>
      <c r="C45" s="63"/>
      <c r="D45" s="64"/>
      <c r="E45" s="50" t="s">
        <v>106</v>
      </c>
      <c r="F45" s="51" t="s">
        <v>115</v>
      </c>
      <c r="G45" s="50" t="s">
        <v>106</v>
      </c>
      <c r="H45" s="50" t="s">
        <v>103</v>
      </c>
      <c r="I45" s="51" t="s">
        <v>131</v>
      </c>
      <c r="J45" s="53" t="s">
        <v>115</v>
      </c>
      <c r="K45" s="51" t="s">
        <v>103</v>
      </c>
      <c r="L45" s="51" t="s">
        <v>106</v>
      </c>
      <c r="M45" s="67" t="s">
        <v>116</v>
      </c>
      <c r="N45" s="66" t="s">
        <v>131</v>
      </c>
      <c r="O45" s="62" t="s">
        <v>61</v>
      </c>
      <c r="P45" s="63"/>
    </row>
    <row r="46" spans="1:17" s="43" customFormat="1" ht="16.5" customHeight="1" x14ac:dyDescent="0.2">
      <c r="A46" s="63" t="s">
        <v>62</v>
      </c>
      <c r="B46" s="72"/>
      <c r="C46" s="63"/>
      <c r="D46" s="64"/>
      <c r="E46" s="50" t="s">
        <v>106</v>
      </c>
      <c r="F46" s="51" t="s">
        <v>102</v>
      </c>
      <c r="G46" s="50" t="s">
        <v>105</v>
      </c>
      <c r="H46" s="50" t="s">
        <v>112</v>
      </c>
      <c r="I46" s="51" t="s">
        <v>103</v>
      </c>
      <c r="J46" s="67" t="s">
        <v>116</v>
      </c>
      <c r="K46" s="51" t="s">
        <v>103</v>
      </c>
      <c r="L46" s="51" t="s">
        <v>102</v>
      </c>
      <c r="M46" s="69" t="s">
        <v>124</v>
      </c>
      <c r="N46" s="66" t="s">
        <v>128</v>
      </c>
      <c r="O46" s="62" t="s">
        <v>63</v>
      </c>
      <c r="P46" s="63"/>
    </row>
    <row r="47" spans="1:17" s="43" customFormat="1" ht="16.5" customHeight="1" x14ac:dyDescent="0.2">
      <c r="A47" s="63" t="s">
        <v>64</v>
      </c>
      <c r="B47" s="72"/>
      <c r="C47" s="63"/>
      <c r="D47" s="64"/>
      <c r="E47" s="50" t="s">
        <v>106</v>
      </c>
      <c r="F47" s="51" t="s">
        <v>102</v>
      </c>
      <c r="G47" s="50" t="s">
        <v>105</v>
      </c>
      <c r="H47" s="50" t="s">
        <v>110</v>
      </c>
      <c r="I47" s="51" t="s">
        <v>104</v>
      </c>
      <c r="J47" s="53" t="s">
        <v>105</v>
      </c>
      <c r="K47" s="51" t="s">
        <v>109</v>
      </c>
      <c r="L47" s="51" t="s">
        <v>106</v>
      </c>
      <c r="M47" s="53" t="s">
        <v>103</v>
      </c>
      <c r="N47" s="51" t="s">
        <v>116</v>
      </c>
      <c r="O47" s="62" t="s">
        <v>65</v>
      </c>
      <c r="P47" s="63"/>
    </row>
    <row r="48" spans="1:17" s="43" customFormat="1" ht="16.5" customHeight="1" x14ac:dyDescent="0.2">
      <c r="A48" s="63" t="s">
        <v>66</v>
      </c>
      <c r="B48" s="72"/>
      <c r="C48" s="63"/>
      <c r="D48" s="64"/>
      <c r="E48" s="50" t="s">
        <v>113</v>
      </c>
      <c r="F48" s="51" t="s">
        <v>105</v>
      </c>
      <c r="G48" s="50" t="s">
        <v>103</v>
      </c>
      <c r="H48" s="50" t="s">
        <v>109</v>
      </c>
      <c r="I48" s="51" t="s">
        <v>109</v>
      </c>
      <c r="J48" s="51" t="s">
        <v>115</v>
      </c>
      <c r="K48" s="51" t="s">
        <v>101</v>
      </c>
      <c r="L48" s="51" t="s">
        <v>115</v>
      </c>
      <c r="M48" s="52" t="s">
        <v>101</v>
      </c>
      <c r="N48" s="66" t="s">
        <v>124</v>
      </c>
      <c r="O48" s="62" t="s">
        <v>67</v>
      </c>
      <c r="P48" s="63"/>
    </row>
    <row r="49" spans="1:16" s="43" customFormat="1" ht="16.5" customHeight="1" x14ac:dyDescent="0.2">
      <c r="A49" s="63" t="s">
        <v>68</v>
      </c>
      <c r="B49" s="72"/>
      <c r="C49" s="63"/>
      <c r="D49" s="64"/>
      <c r="E49" s="50" t="s">
        <v>124</v>
      </c>
      <c r="F49" s="51" t="s">
        <v>127</v>
      </c>
      <c r="G49" s="50" t="s">
        <v>124</v>
      </c>
      <c r="H49" s="50" t="s">
        <v>101</v>
      </c>
      <c r="I49" s="51" t="s">
        <v>131</v>
      </c>
      <c r="J49" s="67" t="s">
        <v>119</v>
      </c>
      <c r="K49" s="51" t="s">
        <v>124</v>
      </c>
      <c r="L49" s="51" t="s">
        <v>115</v>
      </c>
      <c r="M49" s="67" t="s">
        <v>127</v>
      </c>
      <c r="N49" s="66" t="s">
        <v>131</v>
      </c>
      <c r="O49" s="62" t="s">
        <v>69</v>
      </c>
      <c r="P49" s="63"/>
    </row>
    <row r="50" spans="1:16" s="43" customFormat="1" ht="16.5" customHeight="1" x14ac:dyDescent="0.2">
      <c r="A50" s="63" t="s">
        <v>70</v>
      </c>
      <c r="B50" s="72"/>
      <c r="C50" s="63"/>
      <c r="D50" s="64"/>
      <c r="E50" s="50" t="s">
        <v>103</v>
      </c>
      <c r="F50" s="51" t="s">
        <v>116</v>
      </c>
      <c r="G50" s="50" t="s">
        <v>115</v>
      </c>
      <c r="H50" s="50" t="s">
        <v>110</v>
      </c>
      <c r="I50" s="51" t="s">
        <v>121</v>
      </c>
      <c r="J50" s="51" t="s">
        <v>102</v>
      </c>
      <c r="K50" s="51" t="s">
        <v>130</v>
      </c>
      <c r="L50" s="51" t="s">
        <v>105</v>
      </c>
      <c r="M50" s="53" t="s">
        <v>103</v>
      </c>
      <c r="N50" s="51" t="s">
        <v>107</v>
      </c>
      <c r="O50" s="62" t="s">
        <v>71</v>
      </c>
      <c r="P50" s="63"/>
    </row>
    <row r="51" spans="1:16" s="43" customFormat="1" ht="16.5" customHeight="1" x14ac:dyDescent="0.2">
      <c r="A51" s="63" t="s">
        <v>72</v>
      </c>
      <c r="B51" s="72"/>
      <c r="C51" s="63"/>
      <c r="D51" s="64"/>
      <c r="E51" s="50" t="s">
        <v>113</v>
      </c>
      <c r="F51" s="51" t="s">
        <v>105</v>
      </c>
      <c r="G51" s="50" t="s">
        <v>106</v>
      </c>
      <c r="H51" s="50" t="s">
        <v>110</v>
      </c>
      <c r="I51" s="51" t="s">
        <v>111</v>
      </c>
      <c r="J51" s="51" t="s">
        <v>105</v>
      </c>
      <c r="K51" s="50" t="s">
        <v>109</v>
      </c>
      <c r="L51" s="51" t="s">
        <v>106</v>
      </c>
      <c r="M51" s="51" t="s">
        <v>130</v>
      </c>
      <c r="N51" s="51" t="s">
        <v>123</v>
      </c>
      <c r="O51" s="62" t="s">
        <v>73</v>
      </c>
      <c r="P51" s="63"/>
    </row>
    <row r="52" spans="1:16" ht="16.5" customHeight="1" x14ac:dyDescent="0.5">
      <c r="A52" s="73"/>
      <c r="B52" s="73"/>
      <c r="C52" s="73"/>
      <c r="D52" s="74"/>
      <c r="E52" s="74"/>
      <c r="F52" s="75"/>
      <c r="G52" s="74"/>
      <c r="H52" s="74"/>
      <c r="I52" s="75"/>
      <c r="J52" s="74"/>
      <c r="K52" s="74"/>
      <c r="L52" s="74"/>
      <c r="M52" s="73"/>
      <c r="N52" s="75"/>
      <c r="O52" s="76"/>
      <c r="P52" s="73"/>
    </row>
    <row r="53" spans="1:16" ht="3" customHeight="1" x14ac:dyDescent="0.5">
      <c r="A53" s="78"/>
      <c r="B53" s="78"/>
      <c r="C53" s="78"/>
      <c r="D53" s="79"/>
      <c r="E53" s="79"/>
      <c r="F53" s="80"/>
      <c r="G53" s="79"/>
      <c r="H53" s="79"/>
      <c r="I53" s="80"/>
      <c r="J53" s="79"/>
      <c r="K53" s="79"/>
      <c r="L53" s="79"/>
      <c r="M53" s="80"/>
      <c r="N53" s="78"/>
      <c r="O53" s="81"/>
      <c r="P53" s="78"/>
    </row>
    <row r="54" spans="1:16" ht="3" customHeight="1" x14ac:dyDescent="0.5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</row>
    <row r="55" spans="1:16" x14ac:dyDescent="0.5">
      <c r="B55" s="82" t="s">
        <v>74</v>
      </c>
      <c r="C55" s="82"/>
      <c r="D55" s="82"/>
      <c r="E55" s="82"/>
      <c r="F55" s="82"/>
      <c r="G55" s="82"/>
      <c r="H55" s="82"/>
      <c r="J55" s="82" t="s">
        <v>79</v>
      </c>
      <c r="K55" s="82"/>
      <c r="L55" s="82"/>
      <c r="N55" s="82"/>
    </row>
    <row r="56" spans="1:16" x14ac:dyDescent="0.5">
      <c r="B56" s="82" t="s">
        <v>78</v>
      </c>
      <c r="C56" s="82"/>
      <c r="D56" s="82"/>
      <c r="E56" s="82"/>
      <c r="F56" s="82"/>
      <c r="G56" s="82"/>
      <c r="H56" s="82"/>
      <c r="J56" s="82" t="s">
        <v>77</v>
      </c>
      <c r="K56" s="82"/>
      <c r="L56" s="82"/>
      <c r="N56" s="82"/>
    </row>
  </sheetData>
  <mergeCells count="13">
    <mergeCell ref="A4:D7"/>
    <mergeCell ref="E4:I4"/>
    <mergeCell ref="J4:N4"/>
    <mergeCell ref="O4:P7"/>
    <mergeCell ref="E5:I5"/>
    <mergeCell ref="J5:N5"/>
    <mergeCell ref="A9:D9"/>
    <mergeCell ref="A33:D36"/>
    <mergeCell ref="E33:I33"/>
    <mergeCell ref="J33:N33"/>
    <mergeCell ref="O33:P36"/>
    <mergeCell ref="E34:I34"/>
    <mergeCell ref="J34:N34"/>
  </mergeCells>
  <pageMargins left="0.70866141732283472" right="0" top="0.74803149606299213" bottom="0.74803149606299213" header="0.31496062992125984" footer="0.31496062992125984"/>
  <pageSetup paperSize="9" scale="9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topLeftCell="A26" workbookViewId="0">
      <selection activeCell="L41" sqref="L41"/>
    </sheetView>
  </sheetViews>
  <sheetFormatPr defaultColWidth="8.125" defaultRowHeight="21.75" x14ac:dyDescent="0.5"/>
  <cols>
    <col min="1" max="1" width="1.5" style="2" customWidth="1"/>
    <col min="2" max="2" width="5.125" style="2" customWidth="1"/>
    <col min="3" max="3" width="3.75" style="2" customWidth="1"/>
    <col min="4" max="4" width="6.25" style="2" customWidth="1"/>
    <col min="5" max="5" width="8.25" style="2" customWidth="1"/>
    <col min="6" max="6" width="16.125" style="2" customWidth="1"/>
    <col min="7" max="7" width="15.125" style="2" hidden="1" customWidth="1"/>
    <col min="8" max="8" width="11.25" style="2" hidden="1" customWidth="1"/>
    <col min="9" max="9" width="10.5" style="2" customWidth="1"/>
    <col min="10" max="11" width="8.75" style="2" customWidth="1"/>
    <col min="12" max="12" width="8" style="2" customWidth="1"/>
    <col min="13" max="13" width="24" style="2" customWidth="1"/>
    <col min="14" max="14" width="2" style="2" customWidth="1"/>
    <col min="15" max="15" width="3.75" style="2" customWidth="1"/>
    <col min="16" max="16384" width="8.125" style="2"/>
  </cols>
  <sheetData>
    <row r="1" spans="1:13" s="1" customFormat="1" x14ac:dyDescent="0.5">
      <c r="B1" s="125" t="s">
        <v>136</v>
      </c>
      <c r="C1" s="126"/>
      <c r="D1" s="125" t="s">
        <v>137</v>
      </c>
    </row>
    <row r="2" spans="1:13" s="3" customFormat="1" x14ac:dyDescent="0.5">
      <c r="B2" s="125" t="s">
        <v>138</v>
      </c>
      <c r="C2" s="126"/>
      <c r="D2" s="125" t="s">
        <v>172</v>
      </c>
      <c r="E2" s="1"/>
    </row>
    <row r="3" spans="1:13" ht="6" customHeight="1" x14ac:dyDescent="0.5"/>
    <row r="4" spans="1:13" s="9" customFormat="1" ht="18.75" customHeight="1" x14ac:dyDescent="0.45">
      <c r="A4" s="127" t="s">
        <v>0</v>
      </c>
      <c r="B4" s="128"/>
      <c r="C4" s="128"/>
      <c r="D4" s="129"/>
      <c r="E4" s="130"/>
      <c r="F4" s="131" t="s">
        <v>139</v>
      </c>
      <c r="G4" s="132"/>
      <c r="H4" s="132"/>
      <c r="I4" s="131" t="s">
        <v>140</v>
      </c>
      <c r="J4" s="133"/>
      <c r="K4" s="133"/>
      <c r="L4" s="133"/>
      <c r="M4" s="134" t="s">
        <v>1</v>
      </c>
    </row>
    <row r="5" spans="1:13" s="9" customFormat="1" ht="7.5" customHeight="1" x14ac:dyDescent="0.45">
      <c r="A5" s="135"/>
      <c r="B5" s="135"/>
      <c r="C5" s="135"/>
      <c r="D5" s="136"/>
      <c r="F5" s="130"/>
      <c r="G5" s="137" t="s">
        <v>141</v>
      </c>
      <c r="H5" s="138" t="s">
        <v>142</v>
      </c>
      <c r="I5" s="130"/>
      <c r="J5" s="130"/>
      <c r="K5" s="130"/>
      <c r="L5" s="130"/>
      <c r="M5" s="139"/>
    </row>
    <row r="6" spans="1:13" s="9" customFormat="1" ht="7.5" customHeight="1" x14ac:dyDescent="0.45">
      <c r="A6" s="135"/>
      <c r="B6" s="135"/>
      <c r="C6" s="135"/>
      <c r="D6" s="136"/>
      <c r="F6" s="140"/>
      <c r="G6" s="140" t="s">
        <v>143</v>
      </c>
      <c r="H6" s="140" t="s">
        <v>144</v>
      </c>
      <c r="I6" s="141"/>
      <c r="J6" s="141"/>
      <c r="K6" s="141"/>
      <c r="L6" s="141"/>
      <c r="M6" s="139"/>
    </row>
    <row r="7" spans="1:13" s="9" customFormat="1" ht="18.75" customHeight="1" x14ac:dyDescent="0.45">
      <c r="A7" s="135"/>
      <c r="B7" s="135"/>
      <c r="C7" s="135"/>
      <c r="D7" s="136"/>
      <c r="E7" s="142"/>
      <c r="F7" s="140" t="s">
        <v>145</v>
      </c>
      <c r="G7" s="142" t="s">
        <v>146</v>
      </c>
      <c r="H7" s="140" t="s">
        <v>147</v>
      </c>
      <c r="I7" s="140"/>
      <c r="J7" s="140"/>
      <c r="K7" s="142" t="s">
        <v>148</v>
      </c>
      <c r="L7" s="140" t="s">
        <v>148</v>
      </c>
      <c r="M7" s="139"/>
    </row>
    <row r="8" spans="1:13" s="9" customFormat="1" ht="18.75" customHeight="1" x14ac:dyDescent="0.45">
      <c r="A8" s="135"/>
      <c r="B8" s="135"/>
      <c r="C8" s="135"/>
      <c r="D8" s="136"/>
      <c r="E8" s="140"/>
      <c r="F8" s="140" t="s">
        <v>149</v>
      </c>
      <c r="G8" s="140" t="s">
        <v>150</v>
      </c>
      <c r="H8" s="140" t="s">
        <v>151</v>
      </c>
      <c r="I8" s="140"/>
      <c r="J8" s="140"/>
      <c r="K8" s="143" t="s">
        <v>152</v>
      </c>
      <c r="L8" s="140" t="s">
        <v>153</v>
      </c>
      <c r="M8" s="139"/>
    </row>
    <row r="9" spans="1:13" s="9" customFormat="1" ht="18.75" customHeight="1" x14ac:dyDescent="0.45">
      <c r="A9" s="135"/>
      <c r="B9" s="135"/>
      <c r="C9" s="135"/>
      <c r="D9" s="136"/>
      <c r="E9" s="142" t="s">
        <v>3</v>
      </c>
      <c r="F9" s="142" t="s">
        <v>154</v>
      </c>
      <c r="G9" s="140" t="s">
        <v>155</v>
      </c>
      <c r="H9" s="140" t="s">
        <v>156</v>
      </c>
      <c r="I9" s="140" t="s">
        <v>87</v>
      </c>
      <c r="J9" s="140" t="s">
        <v>86</v>
      </c>
      <c r="K9" s="143" t="s">
        <v>157</v>
      </c>
      <c r="L9" s="140" t="s">
        <v>158</v>
      </c>
      <c r="M9" s="139"/>
    </row>
    <row r="10" spans="1:13" s="9" customFormat="1" ht="18.75" customHeight="1" x14ac:dyDescent="0.45">
      <c r="A10" s="144"/>
      <c r="B10" s="144"/>
      <c r="C10" s="144"/>
      <c r="D10" s="145"/>
      <c r="E10" s="146" t="s">
        <v>4</v>
      </c>
      <c r="F10" s="146" t="s">
        <v>159</v>
      </c>
      <c r="G10" s="146" t="s">
        <v>160</v>
      </c>
      <c r="H10" s="146" t="s">
        <v>161</v>
      </c>
      <c r="I10" s="146" t="s">
        <v>83</v>
      </c>
      <c r="J10" s="146" t="s">
        <v>82</v>
      </c>
      <c r="K10" s="147" t="s">
        <v>162</v>
      </c>
      <c r="L10" s="147" t="s">
        <v>163</v>
      </c>
      <c r="M10" s="148"/>
    </row>
    <row r="11" spans="1:13" s="9" customFormat="1" ht="9.75" customHeight="1" x14ac:dyDescent="0.45">
      <c r="A11" s="149"/>
      <c r="B11" s="149"/>
      <c r="C11" s="149"/>
      <c r="D11" s="150"/>
      <c r="E11" s="141"/>
      <c r="F11" s="141"/>
      <c r="G11" s="140"/>
      <c r="H11" s="140"/>
      <c r="I11" s="140"/>
      <c r="J11" s="140"/>
      <c r="K11" s="140"/>
      <c r="L11" s="140"/>
      <c r="M11" s="151"/>
    </row>
    <row r="12" spans="1:13" s="157" customFormat="1" ht="18.75" customHeight="1" x14ac:dyDescent="0.2">
      <c r="A12" s="152" t="s">
        <v>9</v>
      </c>
      <c r="B12" s="152"/>
      <c r="C12" s="152"/>
      <c r="D12" s="153"/>
      <c r="E12" s="154">
        <f t="shared" ref="E12:E29" si="0">SUM(I12:L12)</f>
        <v>15285</v>
      </c>
      <c r="F12" s="154">
        <f t="shared" ref="F12:F29" si="1">SUM(I12:L12)</f>
        <v>15285</v>
      </c>
      <c r="G12" s="162"/>
      <c r="H12" s="162"/>
      <c r="I12" s="155">
        <v>3243</v>
      </c>
      <c r="J12" s="155">
        <v>8683</v>
      </c>
      <c r="K12" s="155">
        <v>2366</v>
      </c>
      <c r="L12" s="155">
        <v>993</v>
      </c>
      <c r="M12" s="156" t="s">
        <v>4</v>
      </c>
    </row>
    <row r="13" spans="1:13" s="23" customFormat="1" ht="16.5" customHeight="1" x14ac:dyDescent="0.2">
      <c r="A13" s="158"/>
      <c r="B13" s="159" t="s">
        <v>10</v>
      </c>
      <c r="C13" s="160"/>
      <c r="D13" s="159"/>
      <c r="E13" s="154">
        <f t="shared" si="0"/>
        <v>1784</v>
      </c>
      <c r="F13" s="154">
        <f t="shared" si="1"/>
        <v>1784</v>
      </c>
      <c r="G13" s="161"/>
      <c r="H13" s="161"/>
      <c r="I13" s="163">
        <v>263</v>
      </c>
      <c r="J13" s="163">
        <v>777</v>
      </c>
      <c r="K13" s="163">
        <v>423</v>
      </c>
      <c r="L13" s="163">
        <v>321</v>
      </c>
      <c r="M13" s="164" t="s">
        <v>11</v>
      </c>
    </row>
    <row r="14" spans="1:13" s="9" customFormat="1" ht="16.5" customHeight="1" x14ac:dyDescent="0.45">
      <c r="A14" s="158"/>
      <c r="B14" s="159" t="s">
        <v>12</v>
      </c>
      <c r="C14" s="160"/>
      <c r="D14" s="159"/>
      <c r="E14" s="154">
        <f t="shared" si="0"/>
        <v>547</v>
      </c>
      <c r="F14" s="154">
        <f t="shared" si="1"/>
        <v>547</v>
      </c>
      <c r="G14" s="161"/>
      <c r="H14" s="161"/>
      <c r="I14" s="163">
        <v>136</v>
      </c>
      <c r="J14" s="163">
        <v>348</v>
      </c>
      <c r="K14" s="163">
        <v>57</v>
      </c>
      <c r="L14" s="163">
        <v>6</v>
      </c>
      <c r="M14" s="164" t="s">
        <v>13</v>
      </c>
    </row>
    <row r="15" spans="1:13" s="9" customFormat="1" ht="16.5" customHeight="1" x14ac:dyDescent="0.45">
      <c r="A15" s="159"/>
      <c r="B15" s="159" t="s">
        <v>14</v>
      </c>
      <c r="C15" s="160"/>
      <c r="D15" s="159"/>
      <c r="E15" s="154">
        <f t="shared" si="0"/>
        <v>461</v>
      </c>
      <c r="F15" s="154">
        <f t="shared" si="1"/>
        <v>461</v>
      </c>
      <c r="G15" s="161"/>
      <c r="H15" s="161"/>
      <c r="I15" s="163">
        <v>88</v>
      </c>
      <c r="J15" s="163">
        <v>242</v>
      </c>
      <c r="K15" s="163">
        <v>86</v>
      </c>
      <c r="L15" s="163">
        <v>45</v>
      </c>
      <c r="M15" s="164" t="s">
        <v>15</v>
      </c>
    </row>
    <row r="16" spans="1:13" s="9" customFormat="1" ht="16.5" customHeight="1" x14ac:dyDescent="0.45">
      <c r="A16" s="159"/>
      <c r="B16" s="159" t="s">
        <v>16</v>
      </c>
      <c r="C16" s="160"/>
      <c r="D16" s="159"/>
      <c r="E16" s="154">
        <f t="shared" si="0"/>
        <v>617</v>
      </c>
      <c r="F16" s="154">
        <f t="shared" si="1"/>
        <v>617</v>
      </c>
      <c r="G16" s="161"/>
      <c r="H16" s="161"/>
      <c r="I16" s="163">
        <v>134</v>
      </c>
      <c r="J16" s="163">
        <v>342</v>
      </c>
      <c r="K16" s="163">
        <v>99</v>
      </c>
      <c r="L16" s="163">
        <v>42</v>
      </c>
      <c r="M16" s="164" t="s">
        <v>17</v>
      </c>
    </row>
    <row r="17" spans="1:13" s="9" customFormat="1" ht="16.5" customHeight="1" x14ac:dyDescent="0.45">
      <c r="A17" s="159"/>
      <c r="B17" s="159" t="s">
        <v>18</v>
      </c>
      <c r="C17" s="160"/>
      <c r="D17" s="159"/>
      <c r="E17" s="154">
        <f t="shared" si="0"/>
        <v>180</v>
      </c>
      <c r="F17" s="154">
        <f t="shared" si="1"/>
        <v>180</v>
      </c>
      <c r="G17" s="161"/>
      <c r="H17" s="161"/>
      <c r="I17" s="163">
        <v>40</v>
      </c>
      <c r="J17" s="163">
        <v>101</v>
      </c>
      <c r="K17" s="163">
        <v>27</v>
      </c>
      <c r="L17" s="163">
        <v>12</v>
      </c>
      <c r="M17" s="164" t="s">
        <v>19</v>
      </c>
    </row>
    <row r="18" spans="1:13" s="9" customFormat="1" ht="16.5" customHeight="1" x14ac:dyDescent="0.45">
      <c r="A18" s="159"/>
      <c r="B18" s="159" t="s">
        <v>20</v>
      </c>
      <c r="C18" s="160"/>
      <c r="D18" s="159"/>
      <c r="E18" s="154">
        <f t="shared" si="0"/>
        <v>476</v>
      </c>
      <c r="F18" s="154">
        <f t="shared" si="1"/>
        <v>476</v>
      </c>
      <c r="G18" s="161"/>
      <c r="H18" s="161"/>
      <c r="I18" s="163">
        <v>101</v>
      </c>
      <c r="J18" s="163">
        <v>280</v>
      </c>
      <c r="K18" s="163">
        <v>66</v>
      </c>
      <c r="L18" s="163">
        <v>29</v>
      </c>
      <c r="M18" s="164" t="s">
        <v>21</v>
      </c>
    </row>
    <row r="19" spans="1:13" s="9" customFormat="1" ht="16.5" customHeight="1" x14ac:dyDescent="0.45">
      <c r="A19" s="159"/>
      <c r="B19" s="159" t="s">
        <v>22</v>
      </c>
      <c r="C19" s="160"/>
      <c r="D19" s="159"/>
      <c r="E19" s="154">
        <f t="shared" si="0"/>
        <v>486</v>
      </c>
      <c r="F19" s="154">
        <f t="shared" si="1"/>
        <v>486</v>
      </c>
      <c r="G19" s="161"/>
      <c r="H19" s="161"/>
      <c r="I19" s="163">
        <v>95</v>
      </c>
      <c r="J19" s="163">
        <v>271</v>
      </c>
      <c r="K19" s="163">
        <v>84</v>
      </c>
      <c r="L19" s="163">
        <v>36</v>
      </c>
      <c r="M19" s="164" t="s">
        <v>23</v>
      </c>
    </row>
    <row r="20" spans="1:13" s="9" customFormat="1" ht="16.5" customHeight="1" x14ac:dyDescent="0.45">
      <c r="A20" s="159"/>
      <c r="B20" s="159" t="s">
        <v>24</v>
      </c>
      <c r="C20" s="160"/>
      <c r="D20" s="159"/>
      <c r="E20" s="154">
        <f t="shared" si="0"/>
        <v>899</v>
      </c>
      <c r="F20" s="154">
        <f t="shared" si="1"/>
        <v>899</v>
      </c>
      <c r="G20" s="161"/>
      <c r="H20" s="161"/>
      <c r="I20" s="163">
        <v>187</v>
      </c>
      <c r="J20" s="163">
        <v>511</v>
      </c>
      <c r="K20" s="163">
        <v>134</v>
      </c>
      <c r="L20" s="163">
        <v>67</v>
      </c>
      <c r="M20" s="164" t="s">
        <v>25</v>
      </c>
    </row>
    <row r="21" spans="1:13" s="9" customFormat="1" ht="16.5" customHeight="1" x14ac:dyDescent="0.45">
      <c r="A21" s="159"/>
      <c r="B21" s="159" t="s">
        <v>26</v>
      </c>
      <c r="C21" s="160"/>
      <c r="D21" s="159"/>
      <c r="E21" s="154">
        <f t="shared" si="0"/>
        <v>437</v>
      </c>
      <c r="F21" s="154">
        <f t="shared" si="1"/>
        <v>437</v>
      </c>
      <c r="G21" s="161"/>
      <c r="H21" s="161"/>
      <c r="I21" s="163">
        <v>110</v>
      </c>
      <c r="J21" s="163">
        <v>276</v>
      </c>
      <c r="K21" s="163">
        <v>48</v>
      </c>
      <c r="L21" s="163">
        <v>3</v>
      </c>
      <c r="M21" s="164" t="s">
        <v>27</v>
      </c>
    </row>
    <row r="22" spans="1:13" s="9" customFormat="1" ht="16.5" customHeight="1" x14ac:dyDescent="0.45">
      <c r="A22" s="159"/>
      <c r="B22" s="159" t="s">
        <v>28</v>
      </c>
      <c r="C22" s="160"/>
      <c r="D22" s="159"/>
      <c r="E22" s="154">
        <f t="shared" si="0"/>
        <v>734</v>
      </c>
      <c r="F22" s="154">
        <f t="shared" si="1"/>
        <v>734</v>
      </c>
      <c r="G22" s="161"/>
      <c r="H22" s="161"/>
      <c r="I22" s="163">
        <v>164</v>
      </c>
      <c r="J22" s="163">
        <v>403</v>
      </c>
      <c r="K22" s="163">
        <v>115</v>
      </c>
      <c r="L22" s="163">
        <v>52</v>
      </c>
      <c r="M22" s="164" t="s">
        <v>29</v>
      </c>
    </row>
    <row r="23" spans="1:13" s="9" customFormat="1" ht="16.5" customHeight="1" x14ac:dyDescent="0.45">
      <c r="A23" s="159"/>
      <c r="B23" s="159" t="s">
        <v>30</v>
      </c>
      <c r="C23" s="160"/>
      <c r="D23" s="159"/>
      <c r="E23" s="154">
        <f t="shared" si="0"/>
        <v>323</v>
      </c>
      <c r="F23" s="154">
        <f t="shared" si="1"/>
        <v>323</v>
      </c>
      <c r="G23" s="161"/>
      <c r="H23" s="161"/>
      <c r="I23" s="163">
        <v>70</v>
      </c>
      <c r="J23" s="163">
        <v>175</v>
      </c>
      <c r="K23" s="163">
        <v>50</v>
      </c>
      <c r="L23" s="163">
        <v>28</v>
      </c>
      <c r="M23" s="164" t="s">
        <v>31</v>
      </c>
    </row>
    <row r="24" spans="1:13" s="9" customFormat="1" ht="16.5" customHeight="1" x14ac:dyDescent="0.45">
      <c r="A24" s="159"/>
      <c r="B24" s="159" t="s">
        <v>32</v>
      </c>
      <c r="C24" s="160"/>
      <c r="D24" s="159"/>
      <c r="E24" s="154">
        <f t="shared" si="0"/>
        <v>494</v>
      </c>
      <c r="F24" s="154">
        <f t="shared" si="1"/>
        <v>494</v>
      </c>
      <c r="G24" s="161"/>
      <c r="H24" s="161"/>
      <c r="I24" s="163">
        <v>116</v>
      </c>
      <c r="J24" s="163">
        <v>316</v>
      </c>
      <c r="K24" s="163">
        <v>53</v>
      </c>
      <c r="L24" s="163">
        <v>9</v>
      </c>
      <c r="M24" s="164" t="s">
        <v>33</v>
      </c>
    </row>
    <row r="25" spans="1:13" s="9" customFormat="1" ht="16.5" customHeight="1" x14ac:dyDescent="0.45">
      <c r="A25" s="159"/>
      <c r="B25" s="159" t="s">
        <v>34</v>
      </c>
      <c r="C25" s="160"/>
      <c r="D25" s="159"/>
      <c r="E25" s="154">
        <f t="shared" si="0"/>
        <v>594</v>
      </c>
      <c r="F25" s="154">
        <f t="shared" si="1"/>
        <v>594</v>
      </c>
      <c r="G25" s="161"/>
      <c r="H25" s="161"/>
      <c r="I25" s="163">
        <v>147</v>
      </c>
      <c r="J25" s="163">
        <v>382</v>
      </c>
      <c r="K25" s="163">
        <v>59</v>
      </c>
      <c r="L25" s="163">
        <v>6</v>
      </c>
      <c r="M25" s="164" t="s">
        <v>35</v>
      </c>
    </row>
    <row r="26" spans="1:13" s="9" customFormat="1" ht="16.5" customHeight="1" x14ac:dyDescent="0.45">
      <c r="A26" s="159"/>
      <c r="B26" s="159" t="s">
        <v>36</v>
      </c>
      <c r="C26" s="160"/>
      <c r="D26" s="159"/>
      <c r="E26" s="154">
        <f t="shared" si="0"/>
        <v>757</v>
      </c>
      <c r="F26" s="154">
        <f t="shared" si="1"/>
        <v>757</v>
      </c>
      <c r="G26" s="161"/>
      <c r="H26" s="161"/>
      <c r="I26" s="163">
        <v>177</v>
      </c>
      <c r="J26" s="163">
        <v>432</v>
      </c>
      <c r="K26" s="163">
        <v>110</v>
      </c>
      <c r="L26" s="163">
        <v>38</v>
      </c>
      <c r="M26" s="164" t="s">
        <v>37</v>
      </c>
    </row>
    <row r="27" spans="1:13" s="9" customFormat="1" ht="16.5" customHeight="1" x14ac:dyDescent="0.45">
      <c r="A27" s="159"/>
      <c r="B27" s="159" t="s">
        <v>38</v>
      </c>
      <c r="C27" s="160"/>
      <c r="D27" s="159"/>
      <c r="E27" s="154">
        <f t="shared" si="0"/>
        <v>753</v>
      </c>
      <c r="F27" s="154">
        <f t="shared" si="1"/>
        <v>753</v>
      </c>
      <c r="G27" s="161"/>
      <c r="H27" s="161"/>
      <c r="I27" s="163">
        <v>143</v>
      </c>
      <c r="J27" s="163">
        <v>410</v>
      </c>
      <c r="K27" s="163">
        <v>141</v>
      </c>
      <c r="L27" s="163">
        <v>59</v>
      </c>
      <c r="M27" s="164" t="s">
        <v>39</v>
      </c>
    </row>
    <row r="28" spans="1:13" s="159" customFormat="1" ht="16.5" customHeight="1" x14ac:dyDescent="0.2">
      <c r="B28" s="159" t="s">
        <v>40</v>
      </c>
      <c r="C28" s="160"/>
      <c r="E28" s="154">
        <f t="shared" si="0"/>
        <v>494</v>
      </c>
      <c r="F28" s="154">
        <f t="shared" si="1"/>
        <v>494</v>
      </c>
      <c r="G28" s="161"/>
      <c r="H28" s="161"/>
      <c r="I28" s="163">
        <v>113</v>
      </c>
      <c r="J28" s="163">
        <v>283</v>
      </c>
      <c r="K28" s="163">
        <v>70</v>
      </c>
      <c r="L28" s="163">
        <v>28</v>
      </c>
      <c r="M28" s="164" t="s">
        <v>41</v>
      </c>
    </row>
    <row r="29" spans="1:13" s="159" customFormat="1" ht="16.5" customHeight="1" x14ac:dyDescent="0.2">
      <c r="B29" s="159" t="s">
        <v>42</v>
      </c>
      <c r="C29" s="160"/>
      <c r="E29" s="154">
        <f t="shared" si="0"/>
        <v>549</v>
      </c>
      <c r="F29" s="154">
        <f t="shared" si="1"/>
        <v>549</v>
      </c>
      <c r="G29" s="161"/>
      <c r="H29" s="161"/>
      <c r="I29" s="163">
        <v>113</v>
      </c>
      <c r="J29" s="163">
        <v>314</v>
      </c>
      <c r="K29" s="163">
        <v>95</v>
      </c>
      <c r="L29" s="163">
        <v>27</v>
      </c>
      <c r="M29" s="164" t="s">
        <v>43</v>
      </c>
    </row>
    <row r="30" spans="1:13" s="159" customFormat="1" ht="16.5" customHeight="1" x14ac:dyDescent="0.2">
      <c r="B30" s="159" t="s">
        <v>44</v>
      </c>
      <c r="C30" s="160"/>
      <c r="E30" s="154">
        <f t="shared" ref="E30" si="2">SUM(I30:L30)</f>
        <v>414</v>
      </c>
      <c r="F30" s="154">
        <f t="shared" ref="F30" si="3">SUM(I30:L30)</f>
        <v>414</v>
      </c>
      <c r="G30" s="161"/>
      <c r="H30" s="161"/>
      <c r="I30" s="163">
        <v>98</v>
      </c>
      <c r="J30" s="163">
        <v>286</v>
      </c>
      <c r="K30" s="163">
        <v>30</v>
      </c>
      <c r="L30" s="163">
        <v>0</v>
      </c>
      <c r="M30" s="164" t="s">
        <v>45</v>
      </c>
    </row>
    <row r="31" spans="1:13" s="9" customFormat="1" ht="1.5" customHeight="1" x14ac:dyDescent="0.45">
      <c r="A31" s="159"/>
      <c r="B31" s="159"/>
      <c r="C31" s="160"/>
      <c r="D31" s="159"/>
      <c r="E31" s="175"/>
      <c r="F31" s="175"/>
      <c r="G31" s="176"/>
      <c r="H31" s="176"/>
      <c r="I31" s="177"/>
      <c r="J31" s="177"/>
      <c r="K31" s="177"/>
      <c r="L31" s="177"/>
      <c r="M31" s="159"/>
    </row>
    <row r="32" spans="1:13" s="1" customFormat="1" ht="29.45" customHeight="1" x14ac:dyDescent="0.5">
      <c r="B32" s="125" t="s">
        <v>136</v>
      </c>
      <c r="C32" s="126"/>
      <c r="D32" s="125" t="s">
        <v>173</v>
      </c>
    </row>
    <row r="33" spans="1:13" s="3" customFormat="1" x14ac:dyDescent="0.5">
      <c r="B33" s="125" t="s">
        <v>138</v>
      </c>
      <c r="C33" s="126"/>
      <c r="D33" s="125" t="s">
        <v>174</v>
      </c>
      <c r="E33" s="1"/>
    </row>
    <row r="34" spans="1:13" ht="6" customHeight="1" x14ac:dyDescent="0.5"/>
    <row r="35" spans="1:13" s="9" customFormat="1" ht="17.45" customHeight="1" x14ac:dyDescent="0.45">
      <c r="A35" s="127" t="s">
        <v>0</v>
      </c>
      <c r="B35" s="128"/>
      <c r="C35" s="128"/>
      <c r="D35" s="129"/>
      <c r="E35" s="130"/>
      <c r="F35" s="131" t="s">
        <v>139</v>
      </c>
      <c r="G35" s="132"/>
      <c r="H35" s="132"/>
      <c r="I35" s="131" t="s">
        <v>140</v>
      </c>
      <c r="J35" s="133"/>
      <c r="K35" s="133"/>
      <c r="L35" s="133"/>
      <c r="M35" s="134" t="s">
        <v>1</v>
      </c>
    </row>
    <row r="36" spans="1:13" s="9" customFormat="1" ht="19.5" x14ac:dyDescent="0.45">
      <c r="A36" s="135"/>
      <c r="B36" s="135"/>
      <c r="C36" s="135"/>
      <c r="D36" s="136"/>
      <c r="F36" s="130"/>
      <c r="G36" s="137" t="s">
        <v>141</v>
      </c>
      <c r="H36" s="138" t="s">
        <v>142</v>
      </c>
      <c r="I36" s="130"/>
      <c r="J36" s="130"/>
      <c r="K36" s="130"/>
      <c r="L36" s="130"/>
      <c r="M36" s="139"/>
    </row>
    <row r="37" spans="1:13" s="9" customFormat="1" ht="14.25" customHeight="1" x14ac:dyDescent="0.45">
      <c r="A37" s="135"/>
      <c r="B37" s="135"/>
      <c r="C37" s="135"/>
      <c r="D37" s="136"/>
      <c r="F37" s="140"/>
      <c r="G37" s="140" t="s">
        <v>143</v>
      </c>
      <c r="H37" s="140" t="s">
        <v>144</v>
      </c>
      <c r="I37" s="141"/>
      <c r="J37" s="141"/>
      <c r="K37" s="141"/>
      <c r="L37" s="141"/>
      <c r="M37" s="139"/>
    </row>
    <row r="38" spans="1:13" s="9" customFormat="1" ht="17.45" customHeight="1" x14ac:dyDescent="0.45">
      <c r="A38" s="135"/>
      <c r="B38" s="135"/>
      <c r="C38" s="135"/>
      <c r="D38" s="136"/>
      <c r="E38" s="142"/>
      <c r="F38" s="140" t="s">
        <v>145</v>
      </c>
      <c r="G38" s="142" t="s">
        <v>146</v>
      </c>
      <c r="H38" s="140" t="s">
        <v>147</v>
      </c>
      <c r="I38" s="140"/>
      <c r="J38" s="140"/>
      <c r="K38" s="142" t="s">
        <v>148</v>
      </c>
      <c r="L38" s="140" t="s">
        <v>148</v>
      </c>
      <c r="M38" s="139"/>
    </row>
    <row r="39" spans="1:13" s="9" customFormat="1" ht="17.45" customHeight="1" x14ac:dyDescent="0.45">
      <c r="A39" s="135"/>
      <c r="B39" s="135"/>
      <c r="C39" s="135"/>
      <c r="D39" s="136"/>
      <c r="E39" s="140"/>
      <c r="F39" s="140" t="s">
        <v>149</v>
      </c>
      <c r="G39" s="140" t="s">
        <v>150</v>
      </c>
      <c r="H39" s="140" t="s">
        <v>151</v>
      </c>
      <c r="I39" s="140"/>
      <c r="J39" s="140"/>
      <c r="K39" s="143" t="s">
        <v>152</v>
      </c>
      <c r="L39" s="140" t="s">
        <v>153</v>
      </c>
      <c r="M39" s="139"/>
    </row>
    <row r="40" spans="1:13" s="9" customFormat="1" ht="17.45" customHeight="1" x14ac:dyDescent="0.45">
      <c r="A40" s="135"/>
      <c r="B40" s="135"/>
      <c r="C40" s="135"/>
      <c r="D40" s="136"/>
      <c r="E40" s="142" t="s">
        <v>3</v>
      </c>
      <c r="F40" s="142" t="s">
        <v>154</v>
      </c>
      <c r="G40" s="140" t="s">
        <v>155</v>
      </c>
      <c r="H40" s="140" t="s">
        <v>156</v>
      </c>
      <c r="I40" s="140" t="s">
        <v>87</v>
      </c>
      <c r="J40" s="140" t="s">
        <v>86</v>
      </c>
      <c r="K40" s="143" t="s">
        <v>157</v>
      </c>
      <c r="L40" s="140" t="s">
        <v>158</v>
      </c>
      <c r="M40" s="139"/>
    </row>
    <row r="41" spans="1:13" s="9" customFormat="1" ht="17.45" customHeight="1" x14ac:dyDescent="0.45">
      <c r="A41" s="144"/>
      <c r="B41" s="144"/>
      <c r="C41" s="144"/>
      <c r="D41" s="145"/>
      <c r="E41" s="146" t="s">
        <v>4</v>
      </c>
      <c r="F41" s="146" t="s">
        <v>159</v>
      </c>
      <c r="G41" s="146" t="s">
        <v>160</v>
      </c>
      <c r="H41" s="146" t="s">
        <v>161</v>
      </c>
      <c r="I41" s="146" t="s">
        <v>83</v>
      </c>
      <c r="J41" s="146" t="s">
        <v>82</v>
      </c>
      <c r="K41" s="147" t="s">
        <v>162</v>
      </c>
      <c r="L41" s="147" t="s">
        <v>163</v>
      </c>
      <c r="M41" s="148"/>
    </row>
    <row r="42" spans="1:13" s="159" customFormat="1" ht="16.899999999999999" customHeight="1" x14ac:dyDescent="0.2">
      <c r="B42" s="159" t="s">
        <v>46</v>
      </c>
      <c r="C42" s="160"/>
      <c r="E42" s="179">
        <f t="shared" ref="E42:E54" si="4">SUM(I42:L42)</f>
        <v>222</v>
      </c>
      <c r="F42" s="179">
        <f t="shared" ref="F42:F54" si="5">SUM(I42:L42)</f>
        <v>222</v>
      </c>
      <c r="G42" s="161"/>
      <c r="H42" s="161"/>
      <c r="I42" s="163">
        <v>47</v>
      </c>
      <c r="J42" s="163">
        <v>116</v>
      </c>
      <c r="K42" s="163">
        <v>44</v>
      </c>
      <c r="L42" s="163">
        <v>15</v>
      </c>
      <c r="M42" s="164" t="s">
        <v>47</v>
      </c>
    </row>
    <row r="43" spans="1:13" s="159" customFormat="1" ht="16.899999999999999" customHeight="1" x14ac:dyDescent="0.2">
      <c r="B43" s="159" t="s">
        <v>48</v>
      </c>
      <c r="C43" s="160"/>
      <c r="E43" s="154">
        <f t="shared" si="4"/>
        <v>656</v>
      </c>
      <c r="F43" s="154">
        <f t="shared" si="5"/>
        <v>656</v>
      </c>
      <c r="G43" s="161"/>
      <c r="H43" s="161"/>
      <c r="I43" s="163">
        <v>153</v>
      </c>
      <c r="J43" s="163">
        <v>408</v>
      </c>
      <c r="K43" s="163">
        <v>84</v>
      </c>
      <c r="L43" s="163">
        <v>11</v>
      </c>
      <c r="M43" s="164" t="s">
        <v>49</v>
      </c>
    </row>
    <row r="44" spans="1:13" s="159" customFormat="1" ht="16.899999999999999" customHeight="1" x14ac:dyDescent="0.2">
      <c r="B44" s="159" t="s">
        <v>50</v>
      </c>
      <c r="C44" s="160"/>
      <c r="E44" s="154">
        <f t="shared" si="4"/>
        <v>935</v>
      </c>
      <c r="F44" s="154">
        <f t="shared" si="5"/>
        <v>935</v>
      </c>
      <c r="G44" s="161"/>
      <c r="H44" s="161"/>
      <c r="I44" s="163">
        <v>202</v>
      </c>
      <c r="J44" s="163">
        <v>509</v>
      </c>
      <c r="K44" s="163">
        <v>167</v>
      </c>
      <c r="L44" s="163">
        <v>57</v>
      </c>
      <c r="M44" s="165" t="s">
        <v>51</v>
      </c>
    </row>
    <row r="45" spans="1:13" s="159" customFormat="1" ht="16.899999999999999" customHeight="1" x14ac:dyDescent="0.2">
      <c r="B45" s="159" t="s">
        <v>52</v>
      </c>
      <c r="C45" s="160"/>
      <c r="E45" s="154">
        <f t="shared" si="4"/>
        <v>321</v>
      </c>
      <c r="F45" s="154">
        <f t="shared" si="5"/>
        <v>321</v>
      </c>
      <c r="G45" s="161"/>
      <c r="H45" s="161"/>
      <c r="I45" s="163">
        <v>69</v>
      </c>
      <c r="J45" s="163">
        <v>195</v>
      </c>
      <c r="K45" s="163">
        <v>49</v>
      </c>
      <c r="L45" s="163">
        <v>8</v>
      </c>
      <c r="M45" s="165" t="s">
        <v>53</v>
      </c>
    </row>
    <row r="46" spans="1:13" s="159" customFormat="1" ht="16.899999999999999" customHeight="1" x14ac:dyDescent="0.2">
      <c r="B46" s="159" t="s">
        <v>54</v>
      </c>
      <c r="C46" s="160"/>
      <c r="E46" s="154">
        <f t="shared" si="4"/>
        <v>232</v>
      </c>
      <c r="F46" s="154">
        <f t="shared" si="5"/>
        <v>232</v>
      </c>
      <c r="G46" s="161"/>
      <c r="H46" s="161"/>
      <c r="I46" s="163">
        <v>49</v>
      </c>
      <c r="J46" s="163">
        <v>145</v>
      </c>
      <c r="K46" s="163">
        <v>28</v>
      </c>
      <c r="L46" s="163">
        <v>10</v>
      </c>
      <c r="M46" s="165" t="s">
        <v>55</v>
      </c>
    </row>
    <row r="47" spans="1:13" s="159" customFormat="1" ht="16.899999999999999" customHeight="1" x14ac:dyDescent="0.2">
      <c r="B47" s="159" t="s">
        <v>56</v>
      </c>
      <c r="C47" s="160"/>
      <c r="E47" s="154">
        <f t="shared" si="4"/>
        <v>243</v>
      </c>
      <c r="F47" s="154">
        <f t="shared" si="5"/>
        <v>243</v>
      </c>
      <c r="G47" s="161"/>
      <c r="H47" s="161"/>
      <c r="I47" s="163">
        <v>53</v>
      </c>
      <c r="J47" s="163">
        <v>126</v>
      </c>
      <c r="K47" s="163">
        <v>39</v>
      </c>
      <c r="L47" s="163">
        <v>25</v>
      </c>
      <c r="M47" s="165" t="s">
        <v>57</v>
      </c>
    </row>
    <row r="48" spans="1:13" s="159" customFormat="1" ht="16.899999999999999" customHeight="1" x14ac:dyDescent="0.2">
      <c r="B48" s="159" t="s">
        <v>58</v>
      </c>
      <c r="C48" s="160"/>
      <c r="D48" s="166"/>
      <c r="E48" s="154">
        <f t="shared" si="4"/>
        <v>317</v>
      </c>
      <c r="F48" s="154">
        <f t="shared" si="5"/>
        <v>317</v>
      </c>
      <c r="G48" s="161"/>
      <c r="H48" s="161"/>
      <c r="I48" s="163">
        <v>68</v>
      </c>
      <c r="J48" s="163">
        <v>189</v>
      </c>
      <c r="K48" s="163">
        <v>48</v>
      </c>
      <c r="L48" s="163">
        <v>12</v>
      </c>
      <c r="M48" s="165" t="s">
        <v>59</v>
      </c>
    </row>
    <row r="49" spans="1:15" s="159" customFormat="1" ht="16.899999999999999" customHeight="1" x14ac:dyDescent="0.2">
      <c r="B49" s="159" t="s">
        <v>60</v>
      </c>
      <c r="C49" s="160"/>
      <c r="D49" s="166"/>
      <c r="E49" s="154">
        <f t="shared" si="4"/>
        <v>160</v>
      </c>
      <c r="F49" s="154">
        <f t="shared" si="5"/>
        <v>160</v>
      </c>
      <c r="G49" s="161"/>
      <c r="H49" s="161"/>
      <c r="I49" s="163">
        <v>39</v>
      </c>
      <c r="J49" s="163">
        <v>100</v>
      </c>
      <c r="K49" s="163">
        <v>21</v>
      </c>
      <c r="L49" s="163">
        <v>0</v>
      </c>
      <c r="M49" s="165" t="s">
        <v>61</v>
      </c>
    </row>
    <row r="50" spans="1:15" s="159" customFormat="1" ht="16.899999999999999" customHeight="1" x14ac:dyDescent="0.2">
      <c r="B50" s="159" t="s">
        <v>62</v>
      </c>
      <c r="C50" s="160"/>
      <c r="E50" s="154">
        <f t="shared" si="4"/>
        <v>166</v>
      </c>
      <c r="F50" s="154">
        <f t="shared" si="5"/>
        <v>166</v>
      </c>
      <c r="G50" s="161"/>
      <c r="H50" s="161"/>
      <c r="I50" s="163">
        <v>40</v>
      </c>
      <c r="J50" s="163">
        <v>102</v>
      </c>
      <c r="K50" s="163">
        <v>21</v>
      </c>
      <c r="L50" s="163">
        <v>3</v>
      </c>
      <c r="M50" s="165" t="s">
        <v>63</v>
      </c>
    </row>
    <row r="51" spans="1:15" s="159" customFormat="1" ht="16.899999999999999" customHeight="1" x14ac:dyDescent="0.2">
      <c r="B51" s="159" t="s">
        <v>64</v>
      </c>
      <c r="C51" s="160"/>
      <c r="E51" s="154">
        <f t="shared" si="4"/>
        <v>281</v>
      </c>
      <c r="F51" s="154">
        <f t="shared" si="5"/>
        <v>281</v>
      </c>
      <c r="G51" s="161"/>
      <c r="H51" s="161"/>
      <c r="I51" s="163">
        <v>62</v>
      </c>
      <c r="J51" s="163">
        <v>186</v>
      </c>
      <c r="K51" s="163">
        <v>27</v>
      </c>
      <c r="L51" s="163">
        <v>6</v>
      </c>
      <c r="M51" s="165" t="s">
        <v>65</v>
      </c>
    </row>
    <row r="52" spans="1:15" s="159" customFormat="1" ht="16.899999999999999" customHeight="1" x14ac:dyDescent="0.2">
      <c r="B52" s="159" t="s">
        <v>66</v>
      </c>
      <c r="C52" s="160"/>
      <c r="E52" s="154">
        <f t="shared" si="4"/>
        <v>230</v>
      </c>
      <c r="F52" s="154">
        <f t="shared" si="5"/>
        <v>230</v>
      </c>
      <c r="G52" s="161"/>
      <c r="H52" s="161"/>
      <c r="I52" s="163">
        <v>48</v>
      </c>
      <c r="J52" s="163">
        <v>132</v>
      </c>
      <c r="K52" s="163">
        <v>37</v>
      </c>
      <c r="L52" s="163">
        <v>13</v>
      </c>
      <c r="M52" s="165" t="s">
        <v>67</v>
      </c>
    </row>
    <row r="53" spans="1:15" s="159" customFormat="1" ht="16.899999999999999" customHeight="1" x14ac:dyDescent="0.2">
      <c r="B53" s="159" t="s">
        <v>68</v>
      </c>
      <c r="C53" s="160"/>
      <c r="E53" s="154">
        <f t="shared" si="4"/>
        <v>141</v>
      </c>
      <c r="F53" s="154">
        <f t="shared" si="5"/>
        <v>141</v>
      </c>
      <c r="G53" s="161"/>
      <c r="H53" s="161"/>
      <c r="I53" s="163">
        <v>35</v>
      </c>
      <c r="J53" s="163">
        <v>94</v>
      </c>
      <c r="K53" s="163">
        <v>12</v>
      </c>
      <c r="L53" s="163">
        <v>0</v>
      </c>
      <c r="M53" s="165" t="s">
        <v>69</v>
      </c>
    </row>
    <row r="54" spans="1:15" s="159" customFormat="1" ht="16.899999999999999" customHeight="1" x14ac:dyDescent="0.2">
      <c r="B54" s="160" t="s">
        <v>70</v>
      </c>
      <c r="C54" s="160"/>
      <c r="E54" s="154">
        <f t="shared" si="4"/>
        <v>183</v>
      </c>
      <c r="F54" s="154">
        <f t="shared" si="5"/>
        <v>183</v>
      </c>
      <c r="G54" s="161"/>
      <c r="H54" s="161"/>
      <c r="I54" s="163">
        <v>35</v>
      </c>
      <c r="J54" s="163">
        <v>106</v>
      </c>
      <c r="K54" s="163">
        <v>26</v>
      </c>
      <c r="L54" s="163">
        <v>16</v>
      </c>
      <c r="M54" s="165" t="s">
        <v>71</v>
      </c>
    </row>
    <row r="55" spans="1:15" s="159" customFormat="1" ht="18" customHeight="1" x14ac:dyDescent="0.2">
      <c r="A55" s="167"/>
      <c r="B55" s="167" t="s">
        <v>72</v>
      </c>
      <c r="C55" s="168"/>
      <c r="D55" s="167"/>
      <c r="E55" s="178">
        <f>SUM(I55:L55)</f>
        <v>199</v>
      </c>
      <c r="F55" s="178">
        <f>SUM(I55:L55)</f>
        <v>199</v>
      </c>
      <c r="G55" s="169"/>
      <c r="H55" s="169"/>
      <c r="I55" s="170">
        <v>48</v>
      </c>
      <c r="J55" s="170">
        <v>126</v>
      </c>
      <c r="K55" s="170">
        <v>16</v>
      </c>
      <c r="L55" s="170">
        <v>9</v>
      </c>
      <c r="M55" s="171" t="s">
        <v>73</v>
      </c>
    </row>
    <row r="56" spans="1:15" s="159" customFormat="1" ht="3.75" customHeight="1" x14ac:dyDescent="0.2">
      <c r="H56" s="160"/>
    </row>
    <row r="57" spans="1:15" ht="15" customHeight="1" x14ac:dyDescent="0.5">
      <c r="A57" s="172"/>
      <c r="B57" s="173" t="s">
        <v>164</v>
      </c>
      <c r="C57" s="172" t="s">
        <v>165</v>
      </c>
      <c r="D57" s="172"/>
      <c r="E57" s="172"/>
      <c r="F57" s="172"/>
      <c r="G57" s="174" t="s">
        <v>166</v>
      </c>
      <c r="H57" s="172" t="s">
        <v>167</v>
      </c>
      <c r="I57" s="174"/>
      <c r="J57" s="172"/>
      <c r="K57" s="172"/>
      <c r="L57" s="172"/>
      <c r="M57" s="172"/>
      <c r="N57" s="172"/>
    </row>
    <row r="58" spans="1:15" ht="15" customHeight="1" x14ac:dyDescent="0.5">
      <c r="A58" s="172"/>
      <c r="B58" s="173"/>
      <c r="C58" s="172" t="s">
        <v>168</v>
      </c>
      <c r="D58" s="172"/>
      <c r="E58" s="172"/>
      <c r="F58" s="172"/>
      <c r="G58" s="173"/>
      <c r="H58" s="172" t="s">
        <v>169</v>
      </c>
      <c r="I58" s="174"/>
      <c r="J58" s="172"/>
      <c r="K58" s="172"/>
      <c r="L58" s="172"/>
      <c r="M58" s="172"/>
      <c r="N58" s="172"/>
    </row>
    <row r="59" spans="1:15" ht="15" hidden="1" customHeight="1" x14ac:dyDescent="0.5">
      <c r="A59" s="172"/>
      <c r="B59" s="172"/>
      <c r="C59" s="4" t="s">
        <v>170</v>
      </c>
      <c r="D59" s="172"/>
      <c r="E59" s="172"/>
      <c r="F59" s="172"/>
      <c r="G59" s="173"/>
      <c r="H59" s="172" t="s">
        <v>171</v>
      </c>
      <c r="I59" s="174"/>
      <c r="J59" s="172"/>
      <c r="K59" s="172"/>
      <c r="L59" s="172"/>
      <c r="M59" s="172"/>
      <c r="N59" s="172"/>
    </row>
    <row r="60" spans="1:15" x14ac:dyDescent="0.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</sheetData>
  <mergeCells count="9">
    <mergeCell ref="A4:D10"/>
    <mergeCell ref="F4:H4"/>
    <mergeCell ref="I4:L4"/>
    <mergeCell ref="M4:M10"/>
    <mergeCell ref="A12:D12"/>
    <mergeCell ref="A35:D41"/>
    <mergeCell ref="F35:H35"/>
    <mergeCell ref="I35:L35"/>
    <mergeCell ref="M35:M4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T-3.7รัฐบาลสพฐ1-7สพม.เขต 312562</vt:lpstr>
      <vt:lpstr>T-3.9รัฐบาลสพฐ1-7สพม.เขต 312562</vt:lpstr>
      <vt:lpstr>T-3.3ห้องรัฐบาลสพฐ1-7สพม.312562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2022-10-07T08:21:22Z</cp:lastPrinted>
  <dcterms:created xsi:type="dcterms:W3CDTF">2022-10-07T05:29:22Z</dcterms:created>
  <dcterms:modified xsi:type="dcterms:W3CDTF">2022-10-07T08:24:43Z</dcterms:modified>
</cp:coreProperties>
</file>