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ตารางที่ 1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G15" i="1"/>
  <c r="H15" i="1"/>
  <c r="I15" i="1"/>
  <c r="J15" i="1"/>
  <c r="K15" i="1"/>
  <c r="B16" i="1"/>
  <c r="D16" i="1"/>
  <c r="E16" i="1"/>
  <c r="I16" i="1"/>
  <c r="J16" i="1"/>
  <c r="L16" i="1"/>
  <c r="B17" i="1"/>
  <c r="C17" i="1"/>
  <c r="D17" i="1"/>
  <c r="E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L14" i="1"/>
  <c r="K14" i="1"/>
  <c r="J14" i="1"/>
  <c r="H14" i="1"/>
  <c r="H13" i="1" s="1"/>
  <c r="G14" i="1"/>
  <c r="G13" i="1" s="1"/>
  <c r="F14" i="1"/>
  <c r="D14" i="1"/>
  <c r="C13" i="1"/>
  <c r="J13" i="1"/>
  <c r="C14" i="1"/>
  <c r="E14" i="1"/>
  <c r="I14" i="1"/>
  <c r="B14" i="1"/>
  <c r="I13" i="1" l="1"/>
  <c r="B13" i="1"/>
  <c r="E13" i="1"/>
  <c r="D13" i="1"/>
  <c r="F13" i="1"/>
  <c r="K13" i="1"/>
  <c r="L13" i="1"/>
</calcChain>
</file>

<file path=xl/sharedStrings.xml><?xml version="1.0" encoding="utf-8"?>
<sst xmlns="http://schemas.openxmlformats.org/spreadsheetml/2006/main" count="39" uniqueCount="20">
  <si>
    <t>ยอดรวม</t>
  </si>
  <si>
    <t xml:space="preserve">   เครื่องจักร เครื่องมือที่เป็นอันตราย</t>
  </si>
  <si>
    <t>รวม</t>
  </si>
  <si>
    <t>ชาย</t>
  </si>
  <si>
    <t>หญิง</t>
  </si>
  <si>
    <t>ร้อยละ</t>
  </si>
  <si>
    <t>แรงงานในระบบ</t>
  </si>
  <si>
    <t xml:space="preserve">ชาย  </t>
  </si>
  <si>
    <t xml:space="preserve">หญิง  </t>
  </si>
  <si>
    <t>แรงงานนอกระบบ</t>
  </si>
  <si>
    <t xml:space="preserve">   ได้รับอันตรายต่อระบบหู/ระบบประสาท</t>
  </si>
  <si>
    <t xml:space="preserve">   ได้รับสารเคมีเป็นพิษ</t>
  </si>
  <si>
    <t xml:space="preserve">   ทำงานในที่สูง / ใต้น้ำ / ใต้ดิน  </t>
  </si>
  <si>
    <t>ความไม่ปลอดภัยในการทำงาน</t>
  </si>
  <si>
    <t>-</t>
  </si>
  <si>
    <t xml:space="preserve">               ในการทำงาน </t>
  </si>
  <si>
    <t xml:space="preserve">ตารางที่ 11  จำนวนและร้อยละของแรงงานในระบบและนอกระบบ จำแนกตามปัญหาความไม่ปลอดภัย  </t>
  </si>
  <si>
    <t xml:space="preserve">   ไม่ทราบ</t>
  </si>
  <si>
    <t>ที่มา: การสำรวจแรงงานนอกระบบ พ.ศ. 2558   จังหวัดหนองบัวลำภู สำนักงานสถิติแห่งชาติ กระทรวงเทคโนโลยีสารสนเทศและการสื่อสาร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</si>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</sst>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(* #,##0.00_);_(* \(#,##0.00\);_(* &quot;-&quot;??_);_(@_)"/>
    <numFmt numFmtId="188" formatCode="_-* #,##0_-;\-* #,##0_-;_-* &quot;-&quot;??_-;_-@_-"/>
    <numFmt numFmtId="189" formatCode="0.0"/>
    <numFmt numFmtId="190" formatCode="_-* #,##0.0_-;\-* #,##0.0_-;_-* &quot;-&quot;??_-;_-@_-"/>
  </numFmts>
  <fonts count="10" x14ac:knownFonts="1">
    <font>
      <sz val="16"/>
      <name val="CordiaUPC"/>
      <charset val="222"/>
    </font>
    <font>
      <sz val="16"/>
      <name val="CordiaUPC"/>
      <family val="2"/>
    </font>
    <font>
      <b/>
      <sz val="16"/>
      <color rgb="FF002060"/>
      <name val="TH SarabunPSK"/>
      <family val="2"/>
    </font>
    <font>
      <sz val="16"/>
      <color rgb="FF002060"/>
      <name val="TH SarabunPSK"/>
      <family val="2"/>
    </font>
    <font>
      <sz val="11"/>
      <color rgb="FF002060"/>
      <name val="Angsana New"/>
      <family val="1"/>
    </font>
    <font>
      <b/>
      <sz val="14"/>
      <color rgb="FF002060"/>
      <name val="TH SarabunPSK"/>
      <family val="2"/>
    </font>
    <font>
      <b/>
      <sz val="11"/>
      <color rgb="FF002060"/>
      <name val="Angsana New"/>
      <family val="1"/>
    </font>
    <font>
      <b/>
      <sz val="12"/>
      <color rgb="FF002060"/>
      <name val="TH SarabunPSK"/>
      <family val="2"/>
    </font>
    <font>
      <sz val="12"/>
      <color rgb="FF002060"/>
      <name val="TH SarabunPSK"/>
      <family val="2"/>
    </font>
    <font>
      <sz val="11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8" fontId="7" fillId="0" borderId="0" xfId="1" applyNumberFormat="1" applyFont="1" applyBorder="1" applyAlignment="1">
      <alignment horizontal="right"/>
    </xf>
    <xf numFmtId="188" fontId="7" fillId="0" borderId="0" xfId="0" applyNumberFormat="1" applyFont="1" applyBorder="1" applyAlignment="1">
      <alignment horizontal="right" vertical="center"/>
    </xf>
    <xf numFmtId="190" fontId="7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8" fillId="0" borderId="0" xfId="0" applyFont="1" applyAlignment="1">
      <alignment vertical="center"/>
    </xf>
    <xf numFmtId="188" fontId="8" fillId="0" borderId="0" xfId="1" applyNumberFormat="1" applyFont="1" applyBorder="1" applyAlignment="1">
      <alignment horizontal="right"/>
    </xf>
    <xf numFmtId="190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89" fontId="7" fillId="0" borderId="0" xfId="0" applyNumberFormat="1" applyFont="1" applyBorder="1"/>
    <xf numFmtId="189" fontId="8" fillId="0" borderId="0" xfId="0" applyNumberFormat="1" applyFont="1" applyBorder="1"/>
    <xf numFmtId="189" fontId="8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vertical="center"/>
    </xf>
    <xf numFmtId="189" fontId="8" fillId="0" borderId="2" xfId="0" applyNumberFormat="1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8" fontId="5" fillId="0" borderId="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showWhiteSpace="0" view="pageLayout" topLeftCell="A10" workbookViewId="0">
      <selection activeCell="H10" sqref="H10"/>
    </sheetView>
  </sheetViews>
  <sheetFormatPr defaultColWidth="9" defaultRowHeight="16.5" x14ac:dyDescent="0.35"/>
  <cols>
    <col min="1" max="1" width="25.5" style="4" customWidth="1"/>
    <col min="2" max="2" width="6.125" style="4" customWidth="1"/>
    <col min="3" max="3" width="6.5" style="4" customWidth="1"/>
    <col min="4" max="4" width="6.25" style="4" customWidth="1"/>
    <col min="5" max="5" width="0.375" style="4" customWidth="1"/>
    <col min="6" max="6" width="6.75" style="4" customWidth="1"/>
    <col min="7" max="7" width="5.5" style="4" bestFit="1" customWidth="1"/>
    <col min="8" max="8" width="5.625" style="4" customWidth="1"/>
    <col min="9" max="9" width="0.5" style="4" customWidth="1"/>
    <col min="10" max="10" width="6.625" style="4" bestFit="1" customWidth="1"/>
    <col min="11" max="11" width="6.5" style="4" bestFit="1" customWidth="1"/>
    <col min="12" max="12" width="7.125" style="28" customWidth="1"/>
    <col min="13" max="16384" width="9" style="4"/>
  </cols>
  <sheetData>
    <row r="1" spans="1:12" ht="25.5" customHeight="1" x14ac:dyDescent="0.35">
      <c r="A1" s="1" t="s">
        <v>16</v>
      </c>
      <c r="B1" s="1"/>
      <c r="C1" s="1"/>
      <c r="D1" s="1"/>
      <c r="E1" s="1"/>
      <c r="F1" s="1"/>
      <c r="G1" s="1"/>
      <c r="H1" s="1"/>
      <c r="I1" s="1"/>
      <c r="J1" s="2"/>
      <c r="K1" s="2"/>
      <c r="L1" s="3"/>
    </row>
    <row r="2" spans="1:12" ht="25.5" customHeight="1" x14ac:dyDescent="0.35">
      <c r="A2" s="5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3"/>
    </row>
    <row r="3" spans="1:12" s="8" customFormat="1" ht="25.5" customHeight="1" x14ac:dyDescent="0.55000000000000004">
      <c r="A3" s="29" t="s">
        <v>13</v>
      </c>
      <c r="B3" s="29" t="s">
        <v>2</v>
      </c>
      <c r="C3" s="29"/>
      <c r="D3" s="29"/>
      <c r="E3" s="7"/>
      <c r="F3" s="29" t="s">
        <v>6</v>
      </c>
      <c r="G3" s="29"/>
      <c r="H3" s="29"/>
      <c r="I3" s="7"/>
      <c r="J3" s="29" t="s">
        <v>9</v>
      </c>
      <c r="K3" s="29"/>
      <c r="L3" s="29"/>
    </row>
    <row r="4" spans="1:12" s="8" customFormat="1" ht="25.5" customHeight="1" x14ac:dyDescent="0.55000000000000004">
      <c r="A4" s="29"/>
      <c r="B4" s="9" t="s">
        <v>2</v>
      </c>
      <c r="C4" s="9" t="s">
        <v>3</v>
      </c>
      <c r="D4" s="9" t="s">
        <v>4</v>
      </c>
      <c r="E4" s="10"/>
      <c r="F4" s="9" t="s">
        <v>2</v>
      </c>
      <c r="G4" s="9" t="s">
        <v>7</v>
      </c>
      <c r="H4" s="9" t="s">
        <v>8</v>
      </c>
      <c r="I4" s="10"/>
      <c r="J4" s="9" t="s">
        <v>2</v>
      </c>
      <c r="K4" s="9" t="s">
        <v>7</v>
      </c>
      <c r="L4" s="9" t="s">
        <v>8</v>
      </c>
    </row>
    <row r="5" spans="1:12" s="8" customFormat="1" ht="25.5" customHeight="1" x14ac:dyDescent="0.55000000000000004">
      <c r="A5" s="11"/>
      <c r="B5" s="30" t="s">
        <v>19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s="16" customFormat="1" ht="25.5" customHeight="1" x14ac:dyDescent="0.35">
      <c r="A6" s="12" t="s">
        <v>0</v>
      </c>
      <c r="B6" s="13">
        <v>30922.800700000003</v>
      </c>
      <c r="C6" s="13">
        <v>20820.779399999999</v>
      </c>
      <c r="D6" s="13">
        <v>10102.0213</v>
      </c>
      <c r="E6" s="14"/>
      <c r="F6" s="13">
        <v>3699.9129000000003</v>
      </c>
      <c r="G6" s="13">
        <v>2943.2748000000001</v>
      </c>
      <c r="H6" s="13">
        <v>756.63810000000001</v>
      </c>
      <c r="I6" s="15"/>
      <c r="J6" s="13">
        <v>27222.8878</v>
      </c>
      <c r="K6" s="13">
        <v>17877.504599999997</v>
      </c>
      <c r="L6" s="13">
        <v>9345.3832000000002</v>
      </c>
    </row>
    <row r="7" spans="1:12" ht="25.5" customHeight="1" x14ac:dyDescent="0.35">
      <c r="A7" s="17" t="s">
        <v>11</v>
      </c>
      <c r="B7" s="18">
        <v>17141.135000000002</v>
      </c>
      <c r="C7" s="18">
        <v>11667.881700000004</v>
      </c>
      <c r="D7" s="18">
        <v>5473.2533000000003</v>
      </c>
      <c r="E7" s="18"/>
      <c r="F7" s="18">
        <v>1345.6773000000003</v>
      </c>
      <c r="G7" s="18">
        <v>1134.9613000000002</v>
      </c>
      <c r="H7" s="18">
        <v>210.71600000000001</v>
      </c>
      <c r="I7" s="19"/>
      <c r="J7" s="18">
        <v>15795.457699999999</v>
      </c>
      <c r="K7" s="18">
        <v>10532.920399999999</v>
      </c>
      <c r="L7" s="18">
        <v>5262.5373</v>
      </c>
    </row>
    <row r="8" spans="1:12" ht="25.5" customHeight="1" x14ac:dyDescent="0.35">
      <c r="A8" s="17" t="s">
        <v>1</v>
      </c>
      <c r="B8" s="18">
        <v>1941.7122999999997</v>
      </c>
      <c r="C8" s="18">
        <v>1709.4666999999999</v>
      </c>
      <c r="D8" s="18">
        <v>232.24560000000002</v>
      </c>
      <c r="E8" s="18"/>
      <c r="F8" s="18">
        <v>1140.5365000000002</v>
      </c>
      <c r="G8" s="18">
        <v>908.29089999999997</v>
      </c>
      <c r="H8" s="18">
        <v>232.24560000000002</v>
      </c>
      <c r="I8" s="19"/>
      <c r="J8" s="18">
        <v>801.17579999999998</v>
      </c>
      <c r="K8" s="18">
        <v>801.17579999999998</v>
      </c>
      <c r="L8" s="18">
        <v>0</v>
      </c>
    </row>
    <row r="9" spans="1:12" ht="25.5" customHeight="1" x14ac:dyDescent="0.35">
      <c r="A9" s="17" t="s">
        <v>10</v>
      </c>
      <c r="B9" s="18">
        <v>101.04559999999999</v>
      </c>
      <c r="C9" s="18">
        <v>0</v>
      </c>
      <c r="D9" s="18">
        <v>101.04559999999999</v>
      </c>
      <c r="E9" s="18"/>
      <c r="F9" s="18">
        <v>0</v>
      </c>
      <c r="G9" s="18">
        <v>0</v>
      </c>
      <c r="H9" s="18">
        <v>0</v>
      </c>
      <c r="I9" s="19"/>
      <c r="J9" s="18">
        <v>101.04559999999999</v>
      </c>
      <c r="K9" s="18">
        <v>0</v>
      </c>
      <c r="L9" s="18">
        <v>101.04559999999999</v>
      </c>
    </row>
    <row r="10" spans="1:12" ht="25.5" customHeight="1" x14ac:dyDescent="0.35">
      <c r="A10" s="17" t="s">
        <v>12</v>
      </c>
      <c r="B10" s="18">
        <v>9920.6555000000008</v>
      </c>
      <c r="C10" s="18">
        <v>6174.2569999999978</v>
      </c>
      <c r="D10" s="18">
        <v>3746.3984999999998</v>
      </c>
      <c r="E10" s="18"/>
      <c r="F10" s="18">
        <v>0</v>
      </c>
      <c r="G10" s="18">
        <v>0</v>
      </c>
      <c r="H10" s="18">
        <v>0</v>
      </c>
      <c r="I10" s="19"/>
      <c r="J10" s="18">
        <v>9920.6555000000008</v>
      </c>
      <c r="K10" s="18">
        <v>6174.2569999999978</v>
      </c>
      <c r="L10" s="18">
        <v>3746.3984999999998</v>
      </c>
    </row>
    <row r="11" spans="1:12" ht="25.5" customHeight="1" x14ac:dyDescent="0.35">
      <c r="A11" s="17" t="s">
        <v>17</v>
      </c>
      <c r="B11" s="18">
        <v>1818.2523000000006</v>
      </c>
      <c r="C11" s="18">
        <v>1269.174</v>
      </c>
      <c r="D11" s="18">
        <v>549.07830000000001</v>
      </c>
      <c r="E11" s="18"/>
      <c r="F11" s="18">
        <v>1213.6991</v>
      </c>
      <c r="G11" s="18">
        <v>900.0225999999999</v>
      </c>
      <c r="H11" s="18">
        <v>313.67649999999998</v>
      </c>
      <c r="I11" s="19"/>
      <c r="J11" s="18">
        <v>604.55319999999995</v>
      </c>
      <c r="K11" s="18">
        <v>369.15139999999997</v>
      </c>
      <c r="L11" s="18">
        <v>235.40180000000001</v>
      </c>
    </row>
    <row r="12" spans="1:12" ht="25.5" customHeight="1" x14ac:dyDescent="0.35">
      <c r="A12" s="20"/>
      <c r="B12" s="31" t="s">
        <v>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5.5" customHeight="1" x14ac:dyDescent="0.35">
      <c r="A13" s="12" t="s">
        <v>0</v>
      </c>
      <c r="B13" s="21">
        <f>SUM(B14:B18)</f>
        <v>100</v>
      </c>
      <c r="C13" s="21">
        <f>SUM(C14:C18)</f>
        <v>100</v>
      </c>
      <c r="D13" s="21">
        <f t="shared" ref="D13:L13" si="0">SUM(D14:D18)</f>
        <v>100</v>
      </c>
      <c r="E13" s="21">
        <f t="shared" si="0"/>
        <v>0</v>
      </c>
      <c r="F13" s="21">
        <f t="shared" si="0"/>
        <v>100.00000000000001</v>
      </c>
      <c r="G13" s="21">
        <f t="shared" si="0"/>
        <v>100</v>
      </c>
      <c r="H13" s="21">
        <f t="shared" si="0"/>
        <v>100</v>
      </c>
      <c r="I13" s="21">
        <f t="shared" si="0"/>
        <v>0</v>
      </c>
      <c r="J13" s="21">
        <f t="shared" si="0"/>
        <v>99.999999999999986</v>
      </c>
      <c r="K13" s="21">
        <f t="shared" si="0"/>
        <v>100</v>
      </c>
      <c r="L13" s="21">
        <f t="shared" si="0"/>
        <v>99.999999999999986</v>
      </c>
    </row>
    <row r="14" spans="1:12" ht="25.5" customHeight="1" x14ac:dyDescent="0.35">
      <c r="A14" s="17" t="s">
        <v>11</v>
      </c>
      <c r="B14" s="22">
        <f>B7*100/$B$6</f>
        <v>55.432026245927979</v>
      </c>
      <c r="C14" s="22">
        <f>C7*100/$C$6</f>
        <v>56.039600995916629</v>
      </c>
      <c r="D14" s="22">
        <f>D7*100/$D$6</f>
        <v>54.179783802277278</v>
      </c>
      <c r="E14" s="22">
        <f t="shared" ref="E14:I14" si="1">E7*100/$B$6</f>
        <v>0</v>
      </c>
      <c r="F14" s="22">
        <f>F7*100/$F$6</f>
        <v>36.370512938291071</v>
      </c>
      <c r="G14" s="22">
        <f>G7*100/$G$6</f>
        <v>38.561173424921115</v>
      </c>
      <c r="H14" s="22">
        <f>H7*100/$H$6</f>
        <v>27.848980906459776</v>
      </c>
      <c r="I14" s="22">
        <f t="shared" si="1"/>
        <v>0</v>
      </c>
      <c r="J14" s="22">
        <f>J7*100/$J$6</f>
        <v>58.022711683071329</v>
      </c>
      <c r="K14" s="22">
        <f>K7*100/$K$6</f>
        <v>58.917173485163026</v>
      </c>
      <c r="L14" s="22">
        <f>L7*100/$L$6</f>
        <v>56.311626686426294</v>
      </c>
    </row>
    <row r="15" spans="1:12" ht="25.5" customHeight="1" x14ac:dyDescent="0.35">
      <c r="A15" s="17" t="s">
        <v>1</v>
      </c>
      <c r="B15" s="22">
        <f t="shared" ref="B15:B18" si="2">B8*100/$B$6</f>
        <v>6.2792252190792004</v>
      </c>
      <c r="C15" s="22">
        <f t="shared" ref="C15:C18" si="3">C8*100/$C$6</f>
        <v>8.2103876476401254</v>
      </c>
      <c r="D15" s="22">
        <f t="shared" ref="D15:D18" si="4">D8*100/$D$6</f>
        <v>2.2990012899695627</v>
      </c>
      <c r="E15" s="22">
        <f t="shared" ref="E15" si="5">E8*100/$B$6</f>
        <v>0</v>
      </c>
      <c r="F15" s="22">
        <f t="shared" ref="F15:F18" si="6">F8*100/$F$6</f>
        <v>30.826036472372095</v>
      </c>
      <c r="G15" s="22">
        <f t="shared" ref="G15:G18" si="7">G8*100/$G$6</f>
        <v>30.859874178245263</v>
      </c>
      <c r="H15" s="22">
        <f t="shared" ref="H15:H18" si="8">H8*100/$H$6</f>
        <v>30.694409916709191</v>
      </c>
      <c r="I15" s="22">
        <f t="shared" ref="I15" si="9">I8*100/$B$6</f>
        <v>0</v>
      </c>
      <c r="J15" s="22">
        <f t="shared" ref="J15:J18" si="10">J8*100/$J$6</f>
        <v>2.9430228192028913</v>
      </c>
      <c r="K15" s="22">
        <f t="shared" ref="K15:K18" si="11">K8*100/$K$6</f>
        <v>4.4814744447052197</v>
      </c>
      <c r="L15" s="23" t="s">
        <v>14</v>
      </c>
    </row>
    <row r="16" spans="1:12" ht="25.5" customHeight="1" x14ac:dyDescent="0.35">
      <c r="A16" s="17" t="s">
        <v>10</v>
      </c>
      <c r="B16" s="22">
        <f t="shared" si="2"/>
        <v>0.32676729698678292</v>
      </c>
      <c r="C16" s="23" t="s">
        <v>14</v>
      </c>
      <c r="D16" s="22">
        <f t="shared" si="4"/>
        <v>1.0002513061420688</v>
      </c>
      <c r="E16" s="22">
        <f t="shared" ref="E16" si="12">E9*100/$B$6</f>
        <v>0</v>
      </c>
      <c r="F16" s="23" t="s">
        <v>14</v>
      </c>
      <c r="G16" s="23" t="s">
        <v>14</v>
      </c>
      <c r="H16" s="23" t="s">
        <v>14</v>
      </c>
      <c r="I16" s="22">
        <f t="shared" ref="I16" si="13">I9*100/$B$6</f>
        <v>0</v>
      </c>
      <c r="J16" s="22">
        <f t="shared" si="10"/>
        <v>0.37117884312038341</v>
      </c>
      <c r="K16" s="23" t="s">
        <v>14</v>
      </c>
      <c r="L16" s="22">
        <f t="shared" ref="L16:L18" si="14">L9*100/$L$6</f>
        <v>1.0812354917666724</v>
      </c>
    </row>
    <row r="17" spans="1:12" ht="25.5" customHeight="1" x14ac:dyDescent="0.35">
      <c r="A17" s="20" t="s">
        <v>12</v>
      </c>
      <c r="B17" s="22">
        <f t="shared" si="2"/>
        <v>32.082008341501876</v>
      </c>
      <c r="C17" s="22">
        <f t="shared" si="3"/>
        <v>29.654302950829965</v>
      </c>
      <c r="D17" s="22">
        <f t="shared" si="4"/>
        <v>37.085632555536186</v>
      </c>
      <c r="E17" s="22">
        <f t="shared" ref="E17" si="15">E10*100/$B$6</f>
        <v>0</v>
      </c>
      <c r="F17" s="23" t="s">
        <v>14</v>
      </c>
      <c r="G17" s="23" t="s">
        <v>14</v>
      </c>
      <c r="H17" s="23" t="s">
        <v>14</v>
      </c>
      <c r="I17" s="22">
        <f t="shared" ref="I17" si="16">I10*100/$B$6</f>
        <v>0</v>
      </c>
      <c r="J17" s="22">
        <f t="shared" si="10"/>
        <v>36.442333278102851</v>
      </c>
      <c r="K17" s="22">
        <f t="shared" si="11"/>
        <v>34.536458740444111</v>
      </c>
      <c r="L17" s="22">
        <f t="shared" si="14"/>
        <v>40.088227735808623</v>
      </c>
    </row>
    <row r="18" spans="1:12" ht="25.5" customHeight="1" x14ac:dyDescent="0.35">
      <c r="A18" s="24" t="s">
        <v>17</v>
      </c>
      <c r="B18" s="25">
        <f t="shared" si="2"/>
        <v>5.8799728965041655</v>
      </c>
      <c r="C18" s="25">
        <f t="shared" si="3"/>
        <v>6.095708405613288</v>
      </c>
      <c r="D18" s="25">
        <f t="shared" si="4"/>
        <v>5.435331046074908</v>
      </c>
      <c r="E18" s="25">
        <f t="shared" ref="E18" si="17">E11*100/$B$6</f>
        <v>0</v>
      </c>
      <c r="F18" s="25">
        <f t="shared" si="6"/>
        <v>32.803450589336848</v>
      </c>
      <c r="G18" s="25">
        <f t="shared" si="7"/>
        <v>30.578952396833618</v>
      </c>
      <c r="H18" s="25">
        <f t="shared" si="8"/>
        <v>41.456609176831037</v>
      </c>
      <c r="I18" s="25">
        <f t="shared" ref="I18" si="18">I11*100/$B$6</f>
        <v>0</v>
      </c>
      <c r="J18" s="25">
        <f t="shared" si="10"/>
        <v>2.2207533765025471</v>
      </c>
      <c r="K18" s="25">
        <f t="shared" si="11"/>
        <v>2.0648933296876346</v>
      </c>
      <c r="L18" s="25">
        <f t="shared" si="14"/>
        <v>2.5189100859983995</v>
      </c>
    </row>
    <row r="19" spans="1:12" ht="25.5" customHeight="1" x14ac:dyDescent="0.35">
      <c r="A19" s="26" t="s">
        <v>18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/>
    </row>
    <row r="20" spans="1:12" ht="25.5" customHeight="1" x14ac:dyDescent="0.35"/>
    <row r="21" spans="1:12" ht="25.5" customHeight="1" x14ac:dyDescent="0.35"/>
    <row r="22" spans="1:12" ht="25.5" customHeight="1" x14ac:dyDescent="0.35"/>
    <row r="23" spans="1:12" ht="25.5" customHeight="1" x14ac:dyDescent="0.35"/>
    <row r="24" spans="1:12" ht="25.5" customHeight="1" x14ac:dyDescent="0.35"/>
    <row r="25" spans="1:12" ht="25.5" customHeight="1" x14ac:dyDescent="0.35"/>
    <row r="26" spans="1:12" ht="25.5" customHeight="1" x14ac:dyDescent="0.35"/>
    <row r="27" spans="1:12" ht="25.5" customHeight="1" x14ac:dyDescent="0.35"/>
    <row r="28" spans="1:12" ht="25.5" customHeight="1" x14ac:dyDescent="0.35"/>
    <row r="29" spans="1:12" ht="25.5" customHeight="1" x14ac:dyDescent="0.35"/>
    <row r="30" spans="1:12" ht="25.5" customHeight="1" x14ac:dyDescent="0.35"/>
    <row r="31" spans="1:12" ht="25.5" customHeight="1" x14ac:dyDescent="0.35"/>
  </sheetData>
  <mergeCells count="6">
    <mergeCell ref="J3:L3"/>
    <mergeCell ref="B5:L5"/>
    <mergeCell ref="B12:L12"/>
    <mergeCell ref="A3:A4"/>
    <mergeCell ref="B3:D3"/>
    <mergeCell ref="F3:H3"/>
  </mergeCells>
  <phoneticPr fontId="0" type="noConversion"/>
  <pageMargins left="0.98425196850393704" right="0.49" top="0.98425196850393704" bottom="0.98425196850393704" header="0.31496062992125984" footer="0.31496062992125984"/>
  <pageSetup paperSize="9" orientation="portrait" r:id="rId1"/>
  <headerFooter alignWithMargins="0">
    <oddHeader>&amp;R32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ตารางที่ 11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2015-12-02T09:02:10Z</cp:lastPrinted>
  <dcterms:created xsi:type="dcterms:W3CDTF">2007-01-27T02:11:29Z</dcterms:created>
  <dcterms:modified xsi:type="dcterms:W3CDTF">2016-02-25T02:46:16Z</dcterms:modified>
</cp:coreProperties>
</file>