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480" yWindow="45" windowWidth="11355" windowHeight="8445" tabRatio="868" firstSheet="2" activeTab="2"/>
  </bookViews>
  <sheets>
    <sheet name="นครราชสีมา" sheetId="2" r:id="rId1"/>
    <sheet name="บุรีรัมย์" sheetId="3" r:id="rId2"/>
    <sheet name="สุรินทร์" sheetId="4" r:id="rId3"/>
    <sheet name="ศรีสะเกษ" sheetId="5" r:id="rId4"/>
    <sheet name="อุบลราชธานี" sheetId="6" r:id="rId5"/>
    <sheet name="ยโสธร" sheetId="7" r:id="rId6"/>
    <sheet name="ชัยภูมิ" sheetId="8" r:id="rId7"/>
    <sheet name="อำนาจเจริญ" sheetId="9" r:id="rId8"/>
    <sheet name="หนองบัวลำภู" sheetId="10" r:id="rId9"/>
    <sheet name="ขอนแก่น" sheetId="11" r:id="rId10"/>
    <sheet name="อุดรธานี" sheetId="18" r:id="rId11"/>
    <sheet name="เลย" sheetId="19" r:id="rId12"/>
    <sheet name="หนองคาย" sheetId="12" r:id="rId13"/>
    <sheet name="มหาสารคาม" sheetId="13" r:id="rId14"/>
    <sheet name="ร้อยเอ็ด" sheetId="20" r:id="rId15"/>
    <sheet name="กาฬสินธุ์" sheetId="14" r:id="rId16"/>
    <sheet name="สกลนคร" sheetId="15" r:id="rId17"/>
    <sheet name="นครพนม" sheetId="16" r:id="rId18"/>
    <sheet name="มุกดาหาร" sheetId="17" r:id="rId19"/>
  </sheets>
  <calcPr calcId="125725"/>
</workbook>
</file>

<file path=xl/calcChain.xml><?xml version="1.0" encoding="utf-8"?>
<calcChain xmlns="http://schemas.openxmlformats.org/spreadsheetml/2006/main">
  <c r="B9" i="3"/>
  <c r="B10" i="2"/>
  <c r="B11"/>
  <c r="B12"/>
  <c r="B13"/>
  <c r="B14"/>
  <c r="B15"/>
  <c r="B16"/>
  <c r="B17"/>
  <c r="B18"/>
  <c r="B19"/>
  <c r="B20"/>
  <c r="B21"/>
  <c r="B22"/>
  <c r="B23"/>
  <c r="B24"/>
  <c r="B25"/>
  <c r="B26"/>
  <c r="B36"/>
  <c r="B37"/>
  <c r="B38"/>
  <c r="B39"/>
  <c r="B40"/>
  <c r="B41"/>
  <c r="B42"/>
  <c r="B43"/>
  <c r="B44"/>
  <c r="B9"/>
  <c r="B45"/>
  <c r="E9"/>
  <c r="F9"/>
  <c r="G9"/>
  <c r="H9"/>
  <c r="I9"/>
  <c r="J9"/>
  <c r="K9"/>
  <c r="L9"/>
  <c r="M9"/>
  <c r="N9"/>
  <c r="O9"/>
  <c r="D9"/>
  <c r="B9" i="10"/>
  <c r="D9"/>
  <c r="E9"/>
  <c r="F9"/>
  <c r="G9"/>
  <c r="H9"/>
  <c r="I9"/>
  <c r="J9"/>
  <c r="K9"/>
  <c r="B9" i="11"/>
  <c r="D9"/>
  <c r="E9"/>
  <c r="F9"/>
  <c r="G9"/>
  <c r="H9"/>
  <c r="I9"/>
  <c r="J9"/>
  <c r="K9"/>
  <c r="L9"/>
  <c r="D9" i="18"/>
  <c r="E9"/>
  <c r="F9"/>
  <c r="G9"/>
  <c r="H9"/>
  <c r="I9"/>
  <c r="J9"/>
  <c r="K9"/>
  <c r="L9"/>
  <c r="M9"/>
  <c r="B9"/>
  <c r="D9" i="19"/>
  <c r="E9"/>
  <c r="F9"/>
  <c r="G9"/>
  <c r="H9"/>
  <c r="I9"/>
  <c r="J9"/>
  <c r="K9"/>
  <c r="B9"/>
  <c r="D9" i="12"/>
  <c r="E9"/>
  <c r="F9"/>
  <c r="G9"/>
  <c r="H9"/>
  <c r="I9"/>
  <c r="J9"/>
  <c r="B9"/>
  <c r="D9" i="13"/>
  <c r="E9"/>
  <c r="F9"/>
  <c r="G9"/>
  <c r="H9"/>
  <c r="I9"/>
  <c r="J9"/>
  <c r="K9"/>
  <c r="B9"/>
  <c r="D9" i="20"/>
  <c r="E9"/>
  <c r="F9"/>
  <c r="G9"/>
  <c r="H9"/>
  <c r="I9"/>
  <c r="J9"/>
  <c r="K9"/>
  <c r="L9"/>
  <c r="B9"/>
  <c r="D9" i="14"/>
  <c r="E9"/>
  <c r="F9"/>
  <c r="G9"/>
  <c r="H9"/>
  <c r="I9"/>
  <c r="J9"/>
  <c r="K9"/>
  <c r="L9"/>
  <c r="B9"/>
  <c r="D9" i="15"/>
  <c r="E9"/>
  <c r="F9"/>
  <c r="G9"/>
  <c r="H9"/>
  <c r="I9"/>
  <c r="J9"/>
  <c r="K9"/>
  <c r="L9"/>
  <c r="M9"/>
  <c r="N9"/>
  <c r="O9"/>
  <c r="B9"/>
  <c r="D9" i="16"/>
  <c r="E9"/>
  <c r="F9"/>
  <c r="G9"/>
  <c r="H9"/>
  <c r="I9"/>
  <c r="J9"/>
  <c r="K9"/>
  <c r="L9"/>
  <c r="M9"/>
  <c r="N9"/>
  <c r="B9"/>
  <c r="D9" i="17"/>
  <c r="E9"/>
  <c r="F9"/>
  <c r="G9"/>
  <c r="B9"/>
  <c r="D9" i="9"/>
  <c r="E9"/>
  <c r="F9"/>
  <c r="G9"/>
  <c r="H9"/>
  <c r="B9"/>
  <c r="D9" i="8"/>
  <c r="E9"/>
  <c r="F9"/>
  <c r="G9"/>
  <c r="H9"/>
  <c r="I9"/>
  <c r="J9"/>
  <c r="K9"/>
  <c r="L9"/>
  <c r="B9"/>
  <c r="D9" i="7"/>
  <c r="E9"/>
  <c r="F9"/>
  <c r="G9"/>
  <c r="H9"/>
  <c r="B9"/>
  <c r="D9" i="6"/>
  <c r="E9"/>
  <c r="F9"/>
  <c r="G9"/>
  <c r="H9"/>
  <c r="I9"/>
  <c r="J9"/>
  <c r="K9"/>
  <c r="B9"/>
  <c r="D9" i="5"/>
  <c r="E9"/>
  <c r="F9"/>
  <c r="G9"/>
  <c r="H9"/>
  <c r="I9"/>
  <c r="J9"/>
  <c r="K9"/>
  <c r="B9"/>
  <c r="D9" i="4"/>
  <c r="B9"/>
  <c r="E9"/>
  <c r="F9"/>
  <c r="G9"/>
  <c r="H9"/>
  <c r="I9"/>
  <c r="J9"/>
  <c r="K9"/>
  <c r="L9"/>
  <c r="E9" i="3"/>
  <c r="D9"/>
  <c r="F9"/>
  <c r="G9"/>
  <c r="H9"/>
  <c r="I9"/>
  <c r="J9"/>
  <c r="K9"/>
</calcChain>
</file>

<file path=xl/sharedStrings.xml><?xml version="1.0" encoding="utf-8"?>
<sst xmlns="http://schemas.openxmlformats.org/spreadsheetml/2006/main" count="2810" uniqueCount="214">
  <si>
    <t>สมุทรปราการ</t>
  </si>
  <si>
    <t>นนทบุรี</t>
  </si>
  <si>
    <t>ปทุมธานี</t>
  </si>
  <si>
    <t>อ่างทอง</t>
  </si>
  <si>
    <t>ลพบุรี</t>
  </si>
  <si>
    <t>สระบุรี</t>
  </si>
  <si>
    <t>ชลบุรี</t>
  </si>
  <si>
    <t>ระยอง</t>
  </si>
  <si>
    <t>สระแก้ว</t>
  </si>
  <si>
    <t>บุรีรัมย์</t>
  </si>
  <si>
    <t>สุรินทร์</t>
  </si>
  <si>
    <t>ยโสธร</t>
  </si>
  <si>
    <t>ชัยภูมิ</t>
  </si>
  <si>
    <t>หนองบัวลำภู</t>
  </si>
  <si>
    <t>อุดรธานี</t>
  </si>
  <si>
    <t>เลย</t>
  </si>
  <si>
    <t>ร้อยเอ็ด</t>
  </si>
  <si>
    <t>นครพนม</t>
  </si>
  <si>
    <t>น่าน</t>
  </si>
  <si>
    <t>กำแพงเพชร</t>
  </si>
  <si>
    <t>นครปฐม</t>
  </si>
  <si>
    <t>ชุมพร</t>
  </si>
  <si>
    <t>หางานทำ</t>
  </si>
  <si>
    <t>รักษาตัว</t>
  </si>
  <si>
    <t>เพื่อดูแลผู้อื่น</t>
  </si>
  <si>
    <t>กรุงเทพมหานคร</t>
  </si>
  <si>
    <t>ยอดรวม</t>
  </si>
  <si>
    <t>กาฬสินธุ์</t>
  </si>
  <si>
    <t>ปราจีนบุรี</t>
  </si>
  <si>
    <t>นครราชสีมา</t>
  </si>
  <si>
    <t>ขอนแก่น</t>
  </si>
  <si>
    <t>มุกดาหาร</t>
  </si>
  <si>
    <t>เพชรบุรี</t>
  </si>
  <si>
    <t>ประจวบคีรีขันธ์</t>
  </si>
  <si>
    <t>พังงา</t>
  </si>
  <si>
    <t>ภูเก็ต</t>
  </si>
  <si>
    <t>มหาสารคาม</t>
  </si>
  <si>
    <t>สกลนคร</t>
  </si>
  <si>
    <t>อุบลราชธานี</t>
  </si>
  <si>
    <t>หนองคาย</t>
  </si>
  <si>
    <t>อำนาจเจริญ</t>
  </si>
  <si>
    <t>สมุทรสาคร</t>
  </si>
  <si>
    <t>จันทบุรี</t>
  </si>
  <si>
    <t>ตราด</t>
  </si>
  <si>
    <t>เปลี่ยนงาน</t>
  </si>
  <si>
    <t xml:space="preserve">ต้องการ </t>
  </si>
  <si>
    <t>ในครอบครัว</t>
  </si>
  <si>
    <t>Chanthaburi</t>
  </si>
  <si>
    <t>Bangkok</t>
  </si>
  <si>
    <t>Total</t>
  </si>
  <si>
    <t xml:space="preserve">  </t>
  </si>
  <si>
    <t>รวม</t>
  </si>
  <si>
    <t>เหตุผลที่ย้ายออก  Reason of Out-Migration</t>
  </si>
  <si>
    <t>หน้าที่</t>
  </si>
  <si>
    <t>การศึกษา</t>
  </si>
  <si>
    <t>ที่อยู่อาศัย</t>
  </si>
  <si>
    <t>กลับ</t>
  </si>
  <si>
    <t>ช่วยธุรกิจ</t>
  </si>
  <si>
    <t>ขาดคน</t>
  </si>
  <si>
    <t>อื่น ๆ</t>
  </si>
  <si>
    <t>หารายได้</t>
  </si>
  <si>
    <t>การงาน</t>
  </si>
  <si>
    <t>ภูมิลำเนา</t>
  </si>
  <si>
    <t>ดูแล</t>
  </si>
  <si>
    <t>Present Province</t>
  </si>
  <si>
    <t xml:space="preserve"> Seeking</t>
  </si>
  <si>
    <t xml:space="preserve"> Changing</t>
  </si>
  <si>
    <t xml:space="preserve"> More</t>
  </si>
  <si>
    <t xml:space="preserve"> Job</t>
  </si>
  <si>
    <t xml:space="preserve"> Education</t>
  </si>
  <si>
    <t xml:space="preserve"> Residence</t>
  </si>
  <si>
    <t>Return</t>
  </si>
  <si>
    <t xml:space="preserve"> Follow</t>
  </si>
  <si>
    <t>Do Family</t>
  </si>
  <si>
    <t xml:space="preserve"> Remedy</t>
  </si>
  <si>
    <t>Need</t>
  </si>
  <si>
    <t xml:space="preserve"> Look after</t>
  </si>
  <si>
    <t>work</t>
  </si>
  <si>
    <t>Income</t>
  </si>
  <si>
    <t>Assignment</t>
  </si>
  <si>
    <t xml:space="preserve"> Home</t>
  </si>
  <si>
    <t>Family</t>
  </si>
  <si>
    <t xml:space="preserve">Oneself </t>
  </si>
  <si>
    <t>Help</t>
  </si>
  <si>
    <t>Someone</t>
  </si>
  <si>
    <t>จังหวัดที่อยู่ปัจจุบัน</t>
  </si>
  <si>
    <t>อยุธยา</t>
  </si>
  <si>
    <t xml:space="preserve"> พิจิตร</t>
  </si>
  <si>
    <t>Nonthaburi</t>
  </si>
  <si>
    <t>Ayutthaya</t>
  </si>
  <si>
    <t>Chon Buri</t>
  </si>
  <si>
    <t>Nong Khai</t>
  </si>
  <si>
    <t>Maha Sarakham</t>
  </si>
  <si>
    <t>Samut Sakhon</t>
  </si>
  <si>
    <t>ตาก</t>
  </si>
  <si>
    <t>Nakhon Ratchasima</t>
  </si>
  <si>
    <t>Buri Ram</t>
  </si>
  <si>
    <t>Ubon Ratchathani</t>
  </si>
  <si>
    <t>Udon Thani</t>
  </si>
  <si>
    <t>Tak</t>
  </si>
  <si>
    <t>Phetchaburi</t>
  </si>
  <si>
    <t>สุราษฎร์ธานี</t>
  </si>
  <si>
    <t>Samut Prakan</t>
  </si>
  <si>
    <t>Pathum Thani</t>
  </si>
  <si>
    <t>Khon Kaen</t>
  </si>
  <si>
    <t>Surin</t>
  </si>
  <si>
    <t>Ang Thong</t>
  </si>
  <si>
    <t>Am Nat Charoen</t>
  </si>
  <si>
    <t>Nong Bua Lam Phu</t>
  </si>
  <si>
    <t>Roi Et</t>
  </si>
  <si>
    <t>Nakhon Pathom</t>
  </si>
  <si>
    <t>กระบี่</t>
  </si>
  <si>
    <t>Lop Buri</t>
  </si>
  <si>
    <t>Krabi</t>
  </si>
  <si>
    <t>แพร่</t>
  </si>
  <si>
    <t>สตูล</t>
  </si>
  <si>
    <t>Loei</t>
  </si>
  <si>
    <t>Yasothon</t>
  </si>
  <si>
    <t>Sa Kaeo</t>
  </si>
  <si>
    <t>Phrae</t>
  </si>
  <si>
    <t>Satun</t>
  </si>
  <si>
    <t>เชียงใหม่</t>
  </si>
  <si>
    <t>สมุทรสงคราม</t>
  </si>
  <si>
    <t>พัทลุง</t>
  </si>
  <si>
    <t>อุตรดิตถ์</t>
  </si>
  <si>
    <t>ศรีสะเกษ</t>
  </si>
  <si>
    <t>Chai Nat</t>
  </si>
  <si>
    <t>Phichit</t>
  </si>
  <si>
    <t>Trat</t>
  </si>
  <si>
    <t>Business</t>
  </si>
  <si>
    <t>ยะลา</t>
  </si>
  <si>
    <t>Sing Buri</t>
  </si>
  <si>
    <t>Saraburi</t>
  </si>
  <si>
    <t>Rayong</t>
  </si>
  <si>
    <t>Prachin Buri</t>
  </si>
  <si>
    <t>Chiang Mai</t>
  </si>
  <si>
    <t>Uttaradit</t>
  </si>
  <si>
    <t>Nan</t>
  </si>
  <si>
    <t>Kamphaeng Phet</t>
  </si>
  <si>
    <t>Si Sa Ket</t>
  </si>
  <si>
    <t>Chaiyaphum</t>
  </si>
  <si>
    <t>Kalasin</t>
  </si>
  <si>
    <t>Sakon Nakhon</t>
  </si>
  <si>
    <t>Nakhon Phanom</t>
  </si>
  <si>
    <t>Mukdahan</t>
  </si>
  <si>
    <t>Phangnga</t>
  </si>
  <si>
    <t>Phuket</t>
  </si>
  <si>
    <t>Surat Thani</t>
  </si>
  <si>
    <t>Chumphon</t>
  </si>
  <si>
    <t>Phatthalung</t>
  </si>
  <si>
    <t>Yala</t>
  </si>
  <si>
    <t>Samut Songkhram</t>
  </si>
  <si>
    <t>Prachuap Khiri Khan</t>
  </si>
  <si>
    <t xml:space="preserve"> </t>
  </si>
  <si>
    <t>-</t>
  </si>
  <si>
    <t>พิจิตร</t>
  </si>
  <si>
    <t>Present-Province</t>
  </si>
  <si>
    <t>เหตุผลที่ย้ายออก  Reason of Out Migration</t>
  </si>
  <si>
    <t>Seeking</t>
  </si>
  <si>
    <t>Changing</t>
  </si>
  <si>
    <t>Job</t>
  </si>
  <si>
    <t>Home</t>
  </si>
  <si>
    <t>ต้องการ</t>
  </si>
  <si>
    <t>ครอบครัว</t>
  </si>
  <si>
    <t>Follow</t>
  </si>
  <si>
    <t>ตารางที่ 11  จำนวนผู้ย้ายถิ่น ที่ย้ายมาจากร้อยเอ็ดจำแนกตามจังหวัดที่อยู่ในปัจจุบันและเหตุผลที่ย้ายออก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</si>
  <si>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ที่ย้ายมาจากศรีสะเกษ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</si>
  <si>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ที่ย้ายมาจากบุรีรัมย์ จำแนกตามจังหวัดที่อยู่ในปัจจุบันและเหตุผลที่ย้ายออก</t>
  </si>
  <si>
    <t xml:space="preserve">TABLE 11  MIGRANTS WHO MIGRATED FROM NAKON RATCHASIMA BY PRESENT PROVINCE AND REASON OF OUT-MIGRATION  </t>
  </si>
  <si>
    <t xml:space="preserve">TABLE 11  MIGRANTS WHO MIGRATED FROM NAKON RATCHASIMA BY PRESENT PROVINCE AND REASON OF OUT-MIGRATION (Contd.) </t>
  </si>
  <si>
    <t>TABLE 11  MIGRANTS WHO MIGRATED FROM MUKDAHAN BY PRESENT PROVINCE AND REASON OF OUT-MIGRATION</t>
  </si>
  <si>
    <t>TABLE 11  MIGRANTS WHO MIGRATED FROM NAKHON PHANOM BY PRESENT PROVINCE AND REASON OF OUT-MIGRATION</t>
  </si>
  <si>
    <t>TABLE 11  MIGRANTS WHO MIGRATED FROM SAKON NAKHON BY PRESENT PROVINCE AND REASON OF OUT-MIGRATION</t>
  </si>
  <si>
    <t>TABLE 11  MIGRANTS WHO MIGRATED FROM KALASIN BY PRESENT PROVINCE AND REASON OF OUT-MIGRATION</t>
  </si>
  <si>
    <t>TABLE 11  MIGRANTS WHO MIGRATED FROM ROIET BY PRESENT PROVINCE AND REASON OF OUT MIGRATION</t>
  </si>
  <si>
    <t>TABLE 11  MIGRANTS WHO MIGRATED FROM MAHA SARAKHAM BY PRESENT PROVINCE AND REASON OF OUT-MIGRATION</t>
  </si>
  <si>
    <t>TABLE 11  MIGRANTS WHO MIGRATED FROM NONG KHAI BY PRESENT PROVINCE AND REASON OF OUT-MIGRATION</t>
  </si>
  <si>
    <t>TABLE 11  MIGRANTS  MIGRATED FROM LOEI BY PRESENT PROVINCE AND REASON OF OUT-MIGRATION</t>
  </si>
  <si>
    <t xml:space="preserve">TABLE 11  MIGRANTS WHO MIGRATED FROM UDON THANI BY PRESENT PROVINCE AND REASON OF OUT-MIGRATION  </t>
  </si>
  <si>
    <t xml:space="preserve">TABLE 11  MIGRANTS AGED WHO MIGRATED FROM KHON KAEN BY PRESENT PROVINCE AND REASON OF OUT-MIGRATION  </t>
  </si>
  <si>
    <t>TABLE 11  MIGRANTS WHO MIGRATED FROM AM NAT CHAROEN BY PRESENT PROVINCE AND REASON OF OUT-MIGRATION</t>
  </si>
  <si>
    <t>TABLE 11  MIGRANTS WHO MIGRATED FROM CHAIYAPHUM BY PRESENT PROVINCE AND REASON OF OUT-MIGRATION</t>
  </si>
  <si>
    <t>TABLE 11  MIGRANTS WHO MIGRATED FROM YASOTHON BY PRESENT PROVINCE AND REASON OF OUT-MIGRATION</t>
  </si>
  <si>
    <t>TABLE 11  MIGRANTS WHO MIGRATED FROM UBON RATCHATHANI BY PRESENT PROVINCE AND REASON OF OUT-MIGRATION</t>
  </si>
  <si>
    <t>TABLE 11  MIGRANTS WHO MIGRATED FROM SI SA KET BY PRESENT PROVINCE AND REASON OF OUT-MIGRATION</t>
  </si>
  <si>
    <t xml:space="preserve">TABLE 11  MIGRANTS WHO MIGRATED FROM SURIN BY PRESENT PROVINCE AND REASON OF OUT-MIGRATION </t>
  </si>
  <si>
    <t>ตารางที่ 11  จำนวนผู้ย้ายถิ่น ที่ย้ายมาจากนครราชสีมา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</si>
  <si>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ที่ย้ายมาจากนครราชสีมา จำแนกตามจังหวัดที่อยู่ในปัจจุบันและเหตุผลที่ย้ายออก (ต่อ)</t>
  </si>
  <si>
    <t>ตารางที่ 11  จำนวนผู้ย้ายถิ่น ที่ย้ายมาจากสุรินทร์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</si>
  <si>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ที่ย้ายมาจากอุบลราชธานี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</si>
  <si>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ที่ย้ายมาจากยโสธร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</si>
  <si>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ที่ย้ายมาจากชัยภูมิ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</si>
  <si>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ที่ย้ายมาจากอำนาจเจริญ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</si>
  <si>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ที่ย้ายมาจากหนองบัวลำภู จำแนกตามจังหวัดที่อยู่ในปัจจุบันและเหตุผลที่ย้ายออก</t>
  </si>
  <si>
    <t xml:space="preserve">ตารางที่ 11  จำนวนผู้ย้ายถิ่น ที่ย้ายมาจากขอนแก่น จำแนกตามจังหวัดที่อยู่ในปัจจุบันและเหตุผลที่ย้ายออก  </t>
  </si>
  <si>
    <t xml:space="preserve">ตารางที่ 11  จำนวนผู้ย้ายถิ่น ไปที่ย้ายมาจากอุดรธานี จำแนกตามจังหวัดที่อยู่ในปัจจุบันและเหตุผลที่ย้ายออก  </t>
  </si>
  <si>
    <t>ตารางที่ 11  จำนวนผู้ย้ายถิ่น ที่ย้ายมาจากเลย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</si>
  <si>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ที่ย้ายมาจากหนองคาย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</si>
  <si>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ที่ย้ายมาจากมหาสารคาม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</si>
  <si>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ที่ย้ายมาจากกาฬสินธุ์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</si>
  <si>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ที่ย้ายมาจากสกลนคร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</si>
  <si>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ที่ย้ายมาจากนครพนม จำแนกตามจังหวัดที่อยู่ในปัจจุบันและเหตุผลที่ย้ายออก</t>
  </si>
  <si>
    <t>ตารางที่ 11  จำนวนผู้ย้ายถิ่น ที่ย้ายมาจากมุกดาหาร จำแนกตามจังหวัดที่อยู่ในปัจจุบันและเหตุผลที่ย้ายออก</t>
  </si>
  <si>
    <t>รายได้เพิ่มขึ้น</t>
  </si>
  <si>
    <t>ศึกษาต่อ</t>
  </si>
  <si>
    <t>ย้าย</t>
  </si>
  <si>
    <t>ทำกิจการ</t>
  </si>
  <si>
    <t>Bisiness</t>
  </si>
  <si>
    <t>ติดตามคน</t>
  </si>
  <si>
    <t xml:space="preserve">      Other</t>
  </si>
  <si>
    <t xml:space="preserve">    Other</t>
  </si>
  <si>
    <t xml:space="preserve">  Other</t>
  </si>
  <si>
    <t>TABLE 11  MIGRANTS WHO MIGRATED FROM BURI RUM BY PRESENT PROVINCE AND REASON OF OUT-MIGRATION</t>
  </si>
  <si>
    <t>TABLE 11  MIGRANTS  HO MIGRATED FROM NONG BUA LAM PHU BY PRESENT PROVINCE AND REASON OF OUT-MIGRATION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</si>
</sst>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2"/>
      <name val="Angsana New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Border="1"/>
    <xf numFmtId="0" fontId="3" fillId="0" borderId="1" xfId="0" applyFont="1" applyBorder="1"/>
    <xf numFmtId="3" fontId="4" fillId="0" borderId="0" xfId="0" applyNumberFormat="1" applyFont="1"/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center" vertical="center"/>
    </xf>
    <xf numFmtId="0" fontId="7" fillId="0" borderId="0" xfId="0" applyFont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 vertical="distributed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/>
    <xf numFmtId="3" fontId="6" fillId="0" borderId="0" xfId="0" applyNumberFormat="1" applyFont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0" xfId="0" applyNumberFormat="1" applyFont="1" applyBorder="1"/>
    <xf numFmtId="0" fontId="7" fillId="0" borderId="0" xfId="0" applyFont="1" applyBorder="1"/>
    <xf numFmtId="3" fontId="7" fillId="0" borderId="0" xfId="1" applyNumberFormat="1" applyFont="1" applyBorder="1" applyAlignment="1">
      <alignment horizontal="right"/>
    </xf>
    <xf numFmtId="3" fontId="7" fillId="0" borderId="1" xfId="0" applyNumberFormat="1" applyFont="1" applyBorder="1"/>
    <xf numFmtId="187" fontId="7" fillId="0" borderId="0" xfId="1" applyNumberFormat="1" applyFont="1" applyBorder="1"/>
    <xf numFmtId="187" fontId="7" fillId="0" borderId="0" xfId="1" applyNumberFormat="1" applyFont="1"/>
    <xf numFmtId="187" fontId="7" fillId="0" borderId="1" xfId="1" applyNumberFormat="1" applyFont="1" applyBorder="1"/>
    <xf numFmtId="187" fontId="7" fillId="0" borderId="0" xfId="1" applyNumberFormat="1" applyFont="1" applyBorder="1" applyAlignment="1">
      <alignment horizontal="right"/>
    </xf>
    <xf numFmtId="187" fontId="7" fillId="0" borderId="1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center"/>
    </xf>
    <xf numFmtId="187" fontId="7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 vertical="distributed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87" fontId="6" fillId="0" borderId="0" xfId="1" applyNumberFormat="1" applyFont="1" applyBorder="1" applyAlignment="1">
      <alignment horizontal="center" vertical="center"/>
    </xf>
    <xf numFmtId="187" fontId="7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187" fontId="7" fillId="0" borderId="0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vertical="center"/>
    </xf>
    <xf numFmtId="187" fontId="7" fillId="0" borderId="1" xfId="1" applyNumberFormat="1" applyFont="1" applyBorder="1" applyAlignment="1">
      <alignment vertical="center"/>
    </xf>
    <xf numFmtId="187" fontId="7" fillId="0" borderId="1" xfId="1" applyNumberFormat="1" applyFont="1" applyBorder="1" applyAlignment="1">
      <alignment horizontal="right" vertical="center"/>
    </xf>
    <xf numFmtId="0" fontId="6" fillId="0" borderId="0" xfId="0" applyFont="1"/>
    <xf numFmtId="3" fontId="6" fillId="0" borderId="0" xfId="0" applyNumberFormat="1" applyFont="1" applyBorder="1" applyAlignment="1">
      <alignment horizontal="right"/>
    </xf>
    <xf numFmtId="187" fontId="6" fillId="0" borderId="0" xfId="1" applyNumberFormat="1" applyFont="1"/>
    <xf numFmtId="3" fontId="6" fillId="0" borderId="0" xfId="0" applyNumberFormat="1" applyFont="1" applyBorder="1"/>
    <xf numFmtId="3" fontId="6" fillId="0" borderId="0" xfId="1" applyNumberFormat="1" applyFont="1"/>
    <xf numFmtId="3" fontId="6" fillId="0" borderId="0" xfId="1" applyNumberFormat="1" applyFont="1" applyAlignment="1">
      <alignment horizontal="right"/>
    </xf>
    <xf numFmtId="3" fontId="7" fillId="0" borderId="0" xfId="1" applyNumberFormat="1" applyFont="1"/>
    <xf numFmtId="3" fontId="6" fillId="0" borderId="0" xfId="1" applyNumberFormat="1" applyFont="1" applyFill="1" applyBorder="1" applyAlignment="1">
      <alignment horizontal="right"/>
    </xf>
    <xf numFmtId="3" fontId="7" fillId="0" borderId="0" xfId="1" applyNumberFormat="1" applyFont="1" applyBorder="1"/>
    <xf numFmtId="3" fontId="7" fillId="0" borderId="1" xfId="1" applyNumberFormat="1" applyFont="1" applyBorder="1"/>
    <xf numFmtId="3" fontId="7" fillId="0" borderId="1" xfId="1" applyNumberFormat="1" applyFont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6" fillId="0" borderId="2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7" fillId="0" borderId="1" xfId="1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49"/>
  <sheetViews>
    <sheetView topLeftCell="A7" zoomScale="120" workbookViewId="0">
      <selection activeCell="H15" sqref="H15"/>
    </sheetView>
  </sheetViews>
  <sheetFormatPr defaultRowHeight="23.25" customHeight="1"/>
  <cols>
    <col min="1" max="1" width="13.5703125" style="23" customWidth="1"/>
    <col min="2" max="2" width="7.85546875" style="23" customWidth="1"/>
    <col min="3" max="3" width="1.42578125" style="23" customWidth="1"/>
    <col min="4" max="4" width="6.85546875" style="23" customWidth="1"/>
    <col min="5" max="5" width="7.5703125" style="23" customWidth="1"/>
    <col min="6" max="6" width="9.140625" style="23"/>
    <col min="7" max="7" width="9.28515625" style="23" customWidth="1"/>
    <col min="8" max="8" width="8.42578125" style="23" customWidth="1"/>
    <col min="9" max="9" width="8.5703125" style="23" customWidth="1"/>
    <col min="10" max="10" width="7.140625" style="23" customWidth="1"/>
    <col min="11" max="11" width="8.42578125" style="23" customWidth="1"/>
    <col min="12" max="12" width="8.85546875" style="23" customWidth="1"/>
    <col min="13" max="13" width="6" style="23" customWidth="1"/>
    <col min="14" max="14" width="8.85546875" style="23" customWidth="1"/>
    <col min="15" max="15" width="5.7109375" style="23" customWidth="1"/>
    <col min="16" max="16" width="3.140625" style="23" customWidth="1"/>
    <col min="17" max="17" width="14.42578125" style="23" customWidth="1"/>
    <col min="18" max="18" width="4.42578125" style="23" customWidth="1"/>
    <col min="19" max="16384" width="9.140625" style="23"/>
  </cols>
  <sheetData>
    <row r="1" spans="1:17" s="3" customFormat="1" ht="20.100000000000001" customHeight="1">
      <c r="A1" s="87" t="s">
        <v>186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s="3" customFormat="1" ht="20.100000000000001" customHeight="1">
      <c r="A2" s="85" t="s">
        <v>168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4"/>
      <c r="Q4" s="4"/>
    </row>
    <row r="5" spans="1:17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162</v>
      </c>
      <c r="G5" s="41" t="s">
        <v>53</v>
      </c>
      <c r="H5" s="41" t="s">
        <v>204</v>
      </c>
      <c r="I5" s="41" t="s">
        <v>205</v>
      </c>
      <c r="J5" s="41" t="s">
        <v>56</v>
      </c>
      <c r="K5" s="42" t="s">
        <v>208</v>
      </c>
      <c r="L5" s="42" t="s">
        <v>206</v>
      </c>
      <c r="M5" s="42" t="s">
        <v>58</v>
      </c>
      <c r="N5" s="42" t="s">
        <v>24</v>
      </c>
      <c r="O5" s="42" t="s">
        <v>59</v>
      </c>
      <c r="Q5" s="12"/>
    </row>
    <row r="6" spans="1:17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203</v>
      </c>
      <c r="G6" s="42" t="s">
        <v>61</v>
      </c>
      <c r="H6" s="42"/>
      <c r="I6" s="42" t="s">
        <v>55</v>
      </c>
      <c r="J6" s="42" t="s">
        <v>62</v>
      </c>
      <c r="K6" s="42" t="s">
        <v>46</v>
      </c>
      <c r="L6" s="42" t="s">
        <v>163</v>
      </c>
      <c r="M6" s="42" t="s">
        <v>63</v>
      </c>
      <c r="N6" s="62"/>
      <c r="O6" s="42"/>
      <c r="Q6" s="8" t="s">
        <v>64</v>
      </c>
    </row>
    <row r="7" spans="1:17" s="7" customFormat="1" ht="15.75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2" t="s">
        <v>68</v>
      </c>
      <c r="H7" s="41" t="s">
        <v>69</v>
      </c>
      <c r="I7" s="41" t="s">
        <v>70</v>
      </c>
      <c r="J7" s="42" t="s">
        <v>71</v>
      </c>
      <c r="K7" s="42" t="s">
        <v>72</v>
      </c>
      <c r="L7" s="42" t="s">
        <v>73</v>
      </c>
      <c r="M7" s="42" t="s">
        <v>75</v>
      </c>
      <c r="N7" s="42" t="s">
        <v>76</v>
      </c>
      <c r="O7" s="65" t="s">
        <v>211</v>
      </c>
      <c r="Q7" s="12"/>
    </row>
    <row r="8" spans="1:17" s="7" customFormat="1" ht="15.75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 t="s">
        <v>79</v>
      </c>
      <c r="H8" s="43"/>
      <c r="I8" s="43"/>
      <c r="J8" s="43" t="s">
        <v>80</v>
      </c>
      <c r="K8" s="43" t="s">
        <v>81</v>
      </c>
      <c r="L8" s="43" t="s">
        <v>207</v>
      </c>
      <c r="M8" s="43" t="s">
        <v>83</v>
      </c>
      <c r="N8" s="43" t="s">
        <v>84</v>
      </c>
      <c r="O8" s="43"/>
      <c r="P8" s="19"/>
      <c r="Q8" s="20"/>
    </row>
    <row r="9" spans="1:17" s="53" customFormat="1" ht="19.5" customHeight="1">
      <c r="A9" s="8" t="s">
        <v>26</v>
      </c>
      <c r="B9" s="66">
        <f>SUM(B10:B45)</f>
        <v>43070.010699999999</v>
      </c>
      <c r="C9" s="67"/>
      <c r="D9" s="66">
        <f>SUM(D10:D45)</f>
        <v>10140.041999999999</v>
      </c>
      <c r="E9" s="66">
        <f t="shared" ref="E9:O9" si="0">SUM(E10:E45)</f>
        <v>3262.7622000000001</v>
      </c>
      <c r="F9" s="66">
        <f t="shared" si="0"/>
        <v>906.46929999999998</v>
      </c>
      <c r="G9" s="66">
        <f t="shared" si="0"/>
        <v>2612.9178000000002</v>
      </c>
      <c r="H9" s="66">
        <f t="shared" si="0"/>
        <v>541.37509999999997</v>
      </c>
      <c r="I9" s="66">
        <f t="shared" si="0"/>
        <v>2541.3779999999997</v>
      </c>
      <c r="J9" s="66">
        <f t="shared" si="0"/>
        <v>7511.0356999999995</v>
      </c>
      <c r="K9" s="66">
        <f t="shared" si="0"/>
        <v>13956.613300000003</v>
      </c>
      <c r="L9" s="66">
        <f t="shared" si="0"/>
        <v>1128.9492</v>
      </c>
      <c r="M9" s="66">
        <f t="shared" si="0"/>
        <v>324.86959999999999</v>
      </c>
      <c r="N9" s="66">
        <f t="shared" si="0"/>
        <v>59.2346</v>
      </c>
      <c r="O9" s="66">
        <f t="shared" si="0"/>
        <v>84.363900000000001</v>
      </c>
      <c r="P9" s="63"/>
      <c r="Q9" s="22" t="s">
        <v>49</v>
      </c>
    </row>
    <row r="10" spans="1:17" s="24" customFormat="1" ht="19.5" customHeight="1">
      <c r="A10" s="23" t="s">
        <v>25</v>
      </c>
      <c r="B10" s="68">
        <f>SUM(D10:O10)</f>
        <v>3291.6289999999999</v>
      </c>
      <c r="C10" s="26"/>
      <c r="D10" s="68">
        <v>1878.0895</v>
      </c>
      <c r="E10" s="69" t="s">
        <v>154</v>
      </c>
      <c r="F10" s="69" t="s">
        <v>154</v>
      </c>
      <c r="G10" s="68">
        <v>872.1644</v>
      </c>
      <c r="H10" s="68">
        <v>541.37509999999997</v>
      </c>
      <c r="I10" s="69" t="s">
        <v>154</v>
      </c>
      <c r="J10" s="69" t="s">
        <v>154</v>
      </c>
      <c r="K10" s="69" t="s">
        <v>154</v>
      </c>
      <c r="L10" s="69" t="s">
        <v>154</v>
      </c>
      <c r="M10" s="69" t="s">
        <v>154</v>
      </c>
      <c r="N10" s="69" t="s">
        <v>154</v>
      </c>
      <c r="O10" s="69" t="s">
        <v>154</v>
      </c>
      <c r="P10" s="21"/>
      <c r="Q10" s="24" t="s">
        <v>48</v>
      </c>
    </row>
    <row r="11" spans="1:17" s="24" customFormat="1" ht="19.5" customHeight="1">
      <c r="A11" s="23" t="s">
        <v>1</v>
      </c>
      <c r="B11" s="68">
        <f t="shared" ref="B11:B45" si="1">SUM(D11:O11)</f>
        <v>456.73419999999999</v>
      </c>
      <c r="C11" s="26"/>
      <c r="D11" s="69" t="s">
        <v>154</v>
      </c>
      <c r="E11" s="69" t="s">
        <v>154</v>
      </c>
      <c r="F11" s="69" t="s">
        <v>154</v>
      </c>
      <c r="G11" s="69" t="s">
        <v>154</v>
      </c>
      <c r="H11" s="69" t="s">
        <v>154</v>
      </c>
      <c r="I11" s="68">
        <v>245.678</v>
      </c>
      <c r="J11" s="69" t="s">
        <v>154</v>
      </c>
      <c r="K11" s="68">
        <v>211.05619999999999</v>
      </c>
      <c r="L11" s="69" t="s">
        <v>154</v>
      </c>
      <c r="M11" s="69" t="s">
        <v>154</v>
      </c>
      <c r="N11" s="69" t="s">
        <v>154</v>
      </c>
      <c r="O11" s="69" t="s">
        <v>154</v>
      </c>
      <c r="P11" s="21"/>
      <c r="Q11" s="24" t="s">
        <v>88</v>
      </c>
    </row>
    <row r="12" spans="1:17" s="24" customFormat="1" ht="19.5" customHeight="1">
      <c r="A12" s="23" t="s">
        <v>4</v>
      </c>
      <c r="B12" s="68">
        <f t="shared" si="1"/>
        <v>1078.1738</v>
      </c>
      <c r="C12" s="26"/>
      <c r="D12" s="69" t="s">
        <v>154</v>
      </c>
      <c r="E12" s="68">
        <v>303.53070000000002</v>
      </c>
      <c r="F12" s="69" t="s">
        <v>154</v>
      </c>
      <c r="G12" s="69" t="s">
        <v>154</v>
      </c>
      <c r="H12" s="69" t="s">
        <v>154</v>
      </c>
      <c r="I12" s="68">
        <v>97.411799999999999</v>
      </c>
      <c r="J12" s="69" t="s">
        <v>154</v>
      </c>
      <c r="K12" s="68">
        <v>677.23130000000003</v>
      </c>
      <c r="L12" s="69" t="s">
        <v>154</v>
      </c>
      <c r="M12" s="69" t="s">
        <v>154</v>
      </c>
      <c r="N12" s="69" t="s">
        <v>154</v>
      </c>
      <c r="O12" s="69" t="s">
        <v>154</v>
      </c>
      <c r="P12" s="21"/>
      <c r="Q12" s="24" t="s">
        <v>112</v>
      </c>
    </row>
    <row r="13" spans="1:17" s="24" customFormat="1" ht="19.5" customHeight="1">
      <c r="A13" s="23" t="s">
        <v>5</v>
      </c>
      <c r="B13" s="68">
        <f t="shared" si="1"/>
        <v>2006.31</v>
      </c>
      <c r="C13" s="26"/>
      <c r="D13" s="68">
        <v>566.56529999999998</v>
      </c>
      <c r="E13" s="69" t="s">
        <v>154</v>
      </c>
      <c r="F13" s="69" t="s">
        <v>154</v>
      </c>
      <c r="G13" s="68">
        <v>520.83369999999991</v>
      </c>
      <c r="H13" s="69" t="s">
        <v>154</v>
      </c>
      <c r="I13" s="69" t="s">
        <v>154</v>
      </c>
      <c r="J13" s="69" t="s">
        <v>154</v>
      </c>
      <c r="K13" s="68">
        <v>918.91100000000006</v>
      </c>
      <c r="L13" s="69" t="s">
        <v>154</v>
      </c>
      <c r="M13" s="69" t="s">
        <v>154</v>
      </c>
      <c r="N13" s="69" t="s">
        <v>154</v>
      </c>
      <c r="O13" s="69" t="s">
        <v>154</v>
      </c>
      <c r="P13" s="21"/>
      <c r="Q13" s="24" t="s">
        <v>132</v>
      </c>
    </row>
    <row r="14" spans="1:17" s="24" customFormat="1" ht="19.5" customHeight="1">
      <c r="A14" s="23" t="s">
        <v>6</v>
      </c>
      <c r="B14" s="68">
        <f t="shared" si="1"/>
        <v>334.1019</v>
      </c>
      <c r="C14" s="26"/>
      <c r="D14" s="68">
        <v>334.1019</v>
      </c>
      <c r="E14" s="69" t="s">
        <v>154</v>
      </c>
      <c r="F14" s="69" t="s">
        <v>154</v>
      </c>
      <c r="G14" s="69" t="s">
        <v>154</v>
      </c>
      <c r="H14" s="69" t="s">
        <v>154</v>
      </c>
      <c r="I14" s="69" t="s">
        <v>154</v>
      </c>
      <c r="J14" s="69" t="s">
        <v>154</v>
      </c>
      <c r="K14" s="69" t="s">
        <v>154</v>
      </c>
      <c r="L14" s="69" t="s">
        <v>154</v>
      </c>
      <c r="M14" s="69" t="s">
        <v>154</v>
      </c>
      <c r="N14" s="69" t="s">
        <v>154</v>
      </c>
      <c r="O14" s="69" t="s">
        <v>154</v>
      </c>
      <c r="P14" s="21"/>
      <c r="Q14" s="24" t="s">
        <v>90</v>
      </c>
    </row>
    <row r="15" spans="1:17" s="24" customFormat="1" ht="19.5" customHeight="1">
      <c r="A15" s="23" t="s">
        <v>7</v>
      </c>
      <c r="B15" s="68">
        <f t="shared" si="1"/>
        <v>112.6918</v>
      </c>
      <c r="C15" s="26"/>
      <c r="D15" s="69" t="s">
        <v>154</v>
      </c>
      <c r="E15" s="69" t="s">
        <v>154</v>
      </c>
      <c r="F15" s="69" t="s">
        <v>154</v>
      </c>
      <c r="G15" s="68">
        <v>112.6918</v>
      </c>
      <c r="H15" s="69" t="s">
        <v>154</v>
      </c>
      <c r="I15" s="69" t="s">
        <v>154</v>
      </c>
      <c r="J15" s="69" t="s">
        <v>154</v>
      </c>
      <c r="K15" s="69" t="s">
        <v>154</v>
      </c>
      <c r="L15" s="69" t="s">
        <v>154</v>
      </c>
      <c r="M15" s="69" t="s">
        <v>154</v>
      </c>
      <c r="N15" s="69" t="s">
        <v>154</v>
      </c>
      <c r="O15" s="69" t="s">
        <v>154</v>
      </c>
      <c r="P15" s="21"/>
      <c r="Q15" s="24" t="s">
        <v>133</v>
      </c>
    </row>
    <row r="16" spans="1:17" s="24" customFormat="1" ht="19.5" customHeight="1">
      <c r="A16" s="23" t="s">
        <v>43</v>
      </c>
      <c r="B16" s="68">
        <f t="shared" si="1"/>
        <v>125.9162</v>
      </c>
      <c r="C16" s="26"/>
      <c r="D16" s="68">
        <v>41.552300000000002</v>
      </c>
      <c r="E16" s="69" t="s">
        <v>154</v>
      </c>
      <c r="F16" s="69" t="s">
        <v>154</v>
      </c>
      <c r="G16" s="69" t="s">
        <v>154</v>
      </c>
      <c r="H16" s="69" t="s">
        <v>154</v>
      </c>
      <c r="I16" s="69" t="s">
        <v>154</v>
      </c>
      <c r="J16" s="69" t="s">
        <v>154</v>
      </c>
      <c r="K16" s="69" t="s">
        <v>154</v>
      </c>
      <c r="L16" s="69" t="s">
        <v>154</v>
      </c>
      <c r="M16" s="69" t="s">
        <v>154</v>
      </c>
      <c r="N16" s="69" t="s">
        <v>154</v>
      </c>
      <c r="O16" s="68">
        <v>84.363900000000001</v>
      </c>
      <c r="P16" s="21"/>
      <c r="Q16" s="24" t="s">
        <v>128</v>
      </c>
    </row>
    <row r="17" spans="1:17" s="24" customFormat="1" ht="19.5" customHeight="1">
      <c r="A17" s="23" t="s">
        <v>28</v>
      </c>
      <c r="B17" s="68">
        <f t="shared" si="1"/>
        <v>39.500900000000001</v>
      </c>
      <c r="C17" s="26"/>
      <c r="D17" s="69" t="s">
        <v>154</v>
      </c>
      <c r="E17" s="69" t="s">
        <v>154</v>
      </c>
      <c r="F17" s="69" t="s">
        <v>154</v>
      </c>
      <c r="G17" s="69" t="s">
        <v>154</v>
      </c>
      <c r="H17" s="69" t="s">
        <v>154</v>
      </c>
      <c r="I17" s="69" t="s">
        <v>154</v>
      </c>
      <c r="J17" s="69" t="s">
        <v>154</v>
      </c>
      <c r="K17" s="69" t="s">
        <v>154</v>
      </c>
      <c r="L17" s="69" t="s">
        <v>154</v>
      </c>
      <c r="M17" s="68">
        <v>39.500900000000001</v>
      </c>
      <c r="N17" s="69" t="s">
        <v>154</v>
      </c>
      <c r="O17" s="69" t="s">
        <v>154</v>
      </c>
      <c r="P17" s="21"/>
      <c r="Q17" s="24" t="s">
        <v>131</v>
      </c>
    </row>
    <row r="18" spans="1:17" s="24" customFormat="1" ht="19.5" customHeight="1">
      <c r="A18" s="23" t="s">
        <v>8</v>
      </c>
      <c r="B18" s="68">
        <f t="shared" si="1"/>
        <v>166.74109999999999</v>
      </c>
      <c r="C18" s="26"/>
      <c r="D18" s="69" t="s">
        <v>154</v>
      </c>
      <c r="E18" s="69" t="s">
        <v>154</v>
      </c>
      <c r="F18" s="69" t="s">
        <v>154</v>
      </c>
      <c r="G18" s="69" t="s">
        <v>154</v>
      </c>
      <c r="H18" s="69" t="s">
        <v>154</v>
      </c>
      <c r="I18" s="69" t="s">
        <v>154</v>
      </c>
      <c r="J18" s="69" t="s">
        <v>154</v>
      </c>
      <c r="K18" s="68">
        <v>166.74109999999999</v>
      </c>
      <c r="L18" s="69" t="s">
        <v>154</v>
      </c>
      <c r="M18" s="69" t="s">
        <v>154</v>
      </c>
      <c r="N18" s="69" t="s">
        <v>154</v>
      </c>
      <c r="O18" s="69" t="s">
        <v>154</v>
      </c>
      <c r="P18" s="21"/>
      <c r="Q18" s="24" t="s">
        <v>126</v>
      </c>
    </row>
    <row r="19" spans="1:17" s="24" customFormat="1" ht="19.5" customHeight="1">
      <c r="A19" s="23" t="s">
        <v>41</v>
      </c>
      <c r="B19" s="68">
        <f t="shared" si="1"/>
        <v>643.86429999999996</v>
      </c>
      <c r="C19" s="26"/>
      <c r="D19" s="68">
        <v>358.49559999999997</v>
      </c>
      <c r="E19" s="69" t="s">
        <v>154</v>
      </c>
      <c r="F19" s="69" t="s">
        <v>154</v>
      </c>
      <c r="G19" s="69" t="s">
        <v>154</v>
      </c>
      <c r="H19" s="69" t="s">
        <v>154</v>
      </c>
      <c r="I19" s="69" t="s">
        <v>154</v>
      </c>
      <c r="J19" s="69" t="s">
        <v>154</v>
      </c>
      <c r="K19" s="69" t="s">
        <v>154</v>
      </c>
      <c r="L19" s="69" t="s">
        <v>154</v>
      </c>
      <c r="M19" s="68">
        <v>285.36869999999999</v>
      </c>
      <c r="N19" s="69" t="s">
        <v>154</v>
      </c>
      <c r="O19" s="69" t="s">
        <v>154</v>
      </c>
      <c r="P19" s="21"/>
      <c r="Q19" s="24" t="s">
        <v>134</v>
      </c>
    </row>
    <row r="20" spans="1:17" s="24" customFormat="1" ht="19.5" customHeight="1">
      <c r="A20" s="23" t="s">
        <v>33</v>
      </c>
      <c r="B20" s="68">
        <f t="shared" si="1"/>
        <v>149.63040000000001</v>
      </c>
      <c r="C20" s="26"/>
      <c r="D20" s="68">
        <v>149.63040000000001</v>
      </c>
      <c r="E20" s="69" t="s">
        <v>154</v>
      </c>
      <c r="F20" s="69" t="s">
        <v>154</v>
      </c>
      <c r="G20" s="69" t="s">
        <v>154</v>
      </c>
      <c r="H20" s="69" t="s">
        <v>154</v>
      </c>
      <c r="I20" s="69" t="s">
        <v>154</v>
      </c>
      <c r="J20" s="69" t="s">
        <v>154</v>
      </c>
      <c r="K20" s="69" t="s">
        <v>154</v>
      </c>
      <c r="L20" s="69" t="s">
        <v>154</v>
      </c>
      <c r="M20" s="69" t="s">
        <v>154</v>
      </c>
      <c r="N20" s="69" t="s">
        <v>154</v>
      </c>
      <c r="O20" s="69" t="s">
        <v>154</v>
      </c>
      <c r="P20" s="21"/>
      <c r="Q20" s="24" t="s">
        <v>152</v>
      </c>
    </row>
    <row r="21" spans="1:17" s="24" customFormat="1" ht="19.5" customHeight="1">
      <c r="A21" s="23" t="s">
        <v>19</v>
      </c>
      <c r="B21" s="68">
        <f t="shared" si="1"/>
        <v>216.49610000000001</v>
      </c>
      <c r="C21" s="26"/>
      <c r="D21" s="68">
        <v>216.49610000000001</v>
      </c>
      <c r="E21" s="69" t="s">
        <v>154</v>
      </c>
      <c r="F21" s="69" t="s">
        <v>154</v>
      </c>
      <c r="G21" s="69" t="s">
        <v>154</v>
      </c>
      <c r="H21" s="69" t="s">
        <v>154</v>
      </c>
      <c r="I21" s="69" t="s">
        <v>154</v>
      </c>
      <c r="J21" s="69" t="s">
        <v>154</v>
      </c>
      <c r="K21" s="69" t="s">
        <v>154</v>
      </c>
      <c r="L21" s="69" t="s">
        <v>154</v>
      </c>
      <c r="M21" s="69" t="s">
        <v>154</v>
      </c>
      <c r="N21" s="69" t="s">
        <v>154</v>
      </c>
      <c r="O21" s="69" t="s">
        <v>154</v>
      </c>
      <c r="P21" s="21"/>
      <c r="Q21" s="24" t="s">
        <v>138</v>
      </c>
    </row>
    <row r="22" spans="1:17" s="24" customFormat="1" ht="19.5" customHeight="1">
      <c r="A22" s="23" t="s">
        <v>29</v>
      </c>
      <c r="B22" s="68">
        <f t="shared" si="1"/>
        <v>16601.889799999997</v>
      </c>
      <c r="C22" s="26"/>
      <c r="D22" s="68">
        <v>6032.8904999999995</v>
      </c>
      <c r="E22" s="68">
        <v>2907.5868</v>
      </c>
      <c r="F22" s="68">
        <v>906.46929999999998</v>
      </c>
      <c r="G22" s="69" t="s">
        <v>154</v>
      </c>
      <c r="H22" s="69" t="s">
        <v>154</v>
      </c>
      <c r="I22" s="68">
        <v>2198.2882</v>
      </c>
      <c r="J22" s="69" t="s">
        <v>154</v>
      </c>
      <c r="K22" s="68">
        <v>4556.6549999999997</v>
      </c>
      <c r="L22" s="69" t="s">
        <v>154</v>
      </c>
      <c r="M22" s="69" t="s">
        <v>154</v>
      </c>
      <c r="N22" s="69" t="s">
        <v>154</v>
      </c>
      <c r="O22" s="69" t="s">
        <v>154</v>
      </c>
      <c r="P22" s="21"/>
      <c r="Q22" s="24" t="s">
        <v>95</v>
      </c>
    </row>
    <row r="23" spans="1:17" s="24" customFormat="1" ht="19.5" customHeight="1">
      <c r="A23" s="23" t="s">
        <v>9</v>
      </c>
      <c r="B23" s="68">
        <f t="shared" si="1"/>
        <v>1287.2119</v>
      </c>
      <c r="C23" s="26"/>
      <c r="D23" s="68">
        <v>250.72139999999999</v>
      </c>
      <c r="E23" s="69" t="s">
        <v>154</v>
      </c>
      <c r="F23" s="69" t="s">
        <v>154</v>
      </c>
      <c r="G23" s="68">
        <v>607.47149999999999</v>
      </c>
      <c r="H23" s="69" t="s">
        <v>154</v>
      </c>
      <c r="I23" s="69" t="s">
        <v>154</v>
      </c>
      <c r="J23" s="69" t="s">
        <v>154</v>
      </c>
      <c r="K23" s="68">
        <v>429.01900000000001</v>
      </c>
      <c r="L23" s="69" t="s">
        <v>154</v>
      </c>
      <c r="M23" s="69" t="s">
        <v>154</v>
      </c>
      <c r="N23" s="69" t="s">
        <v>154</v>
      </c>
      <c r="O23" s="69" t="s">
        <v>154</v>
      </c>
      <c r="P23" s="21"/>
      <c r="Q23" s="24" t="s">
        <v>96</v>
      </c>
    </row>
    <row r="24" spans="1:17" s="24" customFormat="1" ht="19.5" customHeight="1">
      <c r="A24" s="23" t="s">
        <v>10</v>
      </c>
      <c r="B24" s="68">
        <f t="shared" si="1"/>
        <v>4448.1421</v>
      </c>
      <c r="C24" s="26"/>
      <c r="D24" s="68">
        <v>46.188800000000001</v>
      </c>
      <c r="E24" s="69" t="s">
        <v>154</v>
      </c>
      <c r="F24" s="69" t="s">
        <v>154</v>
      </c>
      <c r="G24" s="68">
        <v>50.081899999999997</v>
      </c>
      <c r="H24" s="69" t="s">
        <v>154</v>
      </c>
      <c r="I24" s="69" t="s">
        <v>154</v>
      </c>
      <c r="J24" s="68">
        <v>3079.1102000000001</v>
      </c>
      <c r="K24" s="68">
        <v>143.81200000000001</v>
      </c>
      <c r="L24" s="68">
        <v>1128.9492</v>
      </c>
      <c r="M24" s="69" t="s">
        <v>154</v>
      </c>
      <c r="N24" s="69" t="s">
        <v>154</v>
      </c>
      <c r="O24" s="69" t="s">
        <v>154</v>
      </c>
      <c r="P24" s="21"/>
      <c r="Q24" s="24" t="s">
        <v>105</v>
      </c>
    </row>
    <row r="25" spans="1:17" s="24" customFormat="1" ht="19.5" customHeight="1">
      <c r="A25" s="24" t="s">
        <v>125</v>
      </c>
      <c r="B25" s="68">
        <f t="shared" si="1"/>
        <v>268.2833</v>
      </c>
      <c r="C25" s="26"/>
      <c r="D25" s="69" t="s">
        <v>154</v>
      </c>
      <c r="E25" s="69" t="s">
        <v>154</v>
      </c>
      <c r="F25" s="69" t="s">
        <v>154</v>
      </c>
      <c r="G25" s="69" t="s">
        <v>154</v>
      </c>
      <c r="H25" s="69" t="s">
        <v>154</v>
      </c>
      <c r="I25" s="69" t="s">
        <v>154</v>
      </c>
      <c r="J25" s="69" t="s">
        <v>154</v>
      </c>
      <c r="K25" s="70">
        <v>268.2833</v>
      </c>
      <c r="L25" s="69" t="s">
        <v>154</v>
      </c>
      <c r="M25" s="69" t="s">
        <v>154</v>
      </c>
      <c r="N25" s="69" t="s">
        <v>154</v>
      </c>
      <c r="O25" s="69" t="s">
        <v>154</v>
      </c>
      <c r="P25" s="21"/>
      <c r="Q25" s="24" t="s">
        <v>139</v>
      </c>
    </row>
    <row r="26" spans="1:17" ht="19.5" customHeight="1">
      <c r="A26" s="27" t="s">
        <v>12</v>
      </c>
      <c r="B26" s="71">
        <f>SUM(D26:O26)</f>
        <v>137.91589999999999</v>
      </c>
      <c r="C26" s="72"/>
      <c r="D26" s="73" t="s">
        <v>154</v>
      </c>
      <c r="E26" s="73" t="s">
        <v>154</v>
      </c>
      <c r="F26" s="73" t="s">
        <v>154</v>
      </c>
      <c r="G26" s="73" t="s">
        <v>154</v>
      </c>
      <c r="H26" s="73" t="s">
        <v>154</v>
      </c>
      <c r="I26" s="73" t="s">
        <v>154</v>
      </c>
      <c r="J26" s="71">
        <v>137.91589999999999</v>
      </c>
      <c r="K26" s="73" t="s">
        <v>154</v>
      </c>
      <c r="L26" s="73" t="s">
        <v>154</v>
      </c>
      <c r="M26" s="73" t="s">
        <v>154</v>
      </c>
      <c r="N26" s="73" t="s">
        <v>154</v>
      </c>
      <c r="O26" s="73" t="s">
        <v>154</v>
      </c>
      <c r="P26" s="27"/>
      <c r="Q26" s="27" t="s">
        <v>140</v>
      </c>
    </row>
    <row r="27" spans="1:17" s="24" customFormat="1" ht="19.5" customHeight="1"/>
    <row r="28" spans="1:17" s="3" customFormat="1" ht="21.75" customHeight="1">
      <c r="A28" s="87" t="s">
        <v>187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7" s="3" customFormat="1" ht="20.100000000000001" customHeight="1">
      <c r="A29" s="85" t="s">
        <v>169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  <row r="30" spans="1:17" ht="7.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1" spans="1:17" s="14" customFormat="1" ht="18.75" customHeight="1">
      <c r="A31" s="44" t="s">
        <v>50</v>
      </c>
      <c r="B31" s="45" t="s">
        <v>51</v>
      </c>
      <c r="C31" s="46"/>
      <c r="D31" s="86" t="s">
        <v>52</v>
      </c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44"/>
      <c r="Q31" s="44"/>
    </row>
    <row r="32" spans="1:17" s="14" customFormat="1" ht="17.25" customHeight="1">
      <c r="A32" s="36"/>
      <c r="B32" s="47" t="s">
        <v>49</v>
      </c>
      <c r="C32" s="36"/>
      <c r="D32" s="41" t="s">
        <v>22</v>
      </c>
      <c r="E32" s="41" t="s">
        <v>162</v>
      </c>
      <c r="F32" s="41" t="s">
        <v>162</v>
      </c>
      <c r="G32" s="41" t="s">
        <v>53</v>
      </c>
      <c r="H32" s="41" t="s">
        <v>204</v>
      </c>
      <c r="I32" s="41" t="s">
        <v>205</v>
      </c>
      <c r="J32" s="41" t="s">
        <v>56</v>
      </c>
      <c r="K32" s="42" t="s">
        <v>208</v>
      </c>
      <c r="L32" s="42" t="s">
        <v>206</v>
      </c>
      <c r="M32" s="42" t="s">
        <v>58</v>
      </c>
      <c r="N32" s="42" t="s">
        <v>24</v>
      </c>
      <c r="O32" s="42" t="s">
        <v>59</v>
      </c>
      <c r="Q32" s="37"/>
    </row>
    <row r="33" spans="1:17" s="7" customFormat="1" ht="17.25" customHeight="1">
      <c r="A33" s="13" t="s">
        <v>85</v>
      </c>
      <c r="B33" s="8"/>
      <c r="C33" s="8"/>
      <c r="D33" s="42"/>
      <c r="E33" s="42" t="s">
        <v>44</v>
      </c>
      <c r="F33" s="42" t="s">
        <v>203</v>
      </c>
      <c r="G33" s="42" t="s">
        <v>61</v>
      </c>
      <c r="H33" s="42"/>
      <c r="I33" s="42" t="s">
        <v>55</v>
      </c>
      <c r="J33" s="42" t="s">
        <v>62</v>
      </c>
      <c r="K33" s="42" t="s">
        <v>46</v>
      </c>
      <c r="L33" s="42" t="s">
        <v>163</v>
      </c>
      <c r="M33" s="42" t="s">
        <v>63</v>
      </c>
      <c r="N33" s="41"/>
      <c r="O33" s="42"/>
      <c r="Q33" s="8" t="s">
        <v>64</v>
      </c>
    </row>
    <row r="34" spans="1:17" s="14" customFormat="1" ht="17.25" customHeight="1">
      <c r="A34" s="48"/>
      <c r="B34" s="36"/>
      <c r="C34" s="36"/>
      <c r="D34" s="42" t="s">
        <v>65</v>
      </c>
      <c r="E34" s="42" t="s">
        <v>66</v>
      </c>
      <c r="F34" s="41" t="s">
        <v>67</v>
      </c>
      <c r="G34" s="42" t="s">
        <v>68</v>
      </c>
      <c r="H34" s="41" t="s">
        <v>69</v>
      </c>
      <c r="I34" s="41" t="s">
        <v>70</v>
      </c>
      <c r="J34" s="42" t="s">
        <v>71</v>
      </c>
      <c r="K34" s="42" t="s">
        <v>72</v>
      </c>
      <c r="L34" s="42" t="s">
        <v>73</v>
      </c>
      <c r="M34" s="42" t="s">
        <v>75</v>
      </c>
      <c r="N34" s="42" t="s">
        <v>76</v>
      </c>
      <c r="O34" s="65" t="s">
        <v>211</v>
      </c>
      <c r="Q34" s="37"/>
    </row>
    <row r="35" spans="1:17" s="14" customFormat="1" ht="16.5" customHeight="1">
      <c r="A35" s="49"/>
      <c r="B35" s="50"/>
      <c r="C35" s="50"/>
      <c r="D35" s="43" t="s">
        <v>77</v>
      </c>
      <c r="E35" s="43" t="s">
        <v>77</v>
      </c>
      <c r="F35" s="43" t="s">
        <v>78</v>
      </c>
      <c r="G35" s="43" t="s">
        <v>79</v>
      </c>
      <c r="H35" s="43"/>
      <c r="I35" s="43"/>
      <c r="J35" s="43" t="s">
        <v>80</v>
      </c>
      <c r="K35" s="43" t="s">
        <v>81</v>
      </c>
      <c r="L35" s="43" t="s">
        <v>207</v>
      </c>
      <c r="M35" s="43" t="s">
        <v>83</v>
      </c>
      <c r="N35" s="43" t="s">
        <v>84</v>
      </c>
      <c r="O35" s="43"/>
      <c r="P35" s="39"/>
      <c r="Q35" s="38"/>
    </row>
    <row r="36" spans="1:17" s="24" customFormat="1" ht="21.75" customHeight="1">
      <c r="A36" s="24" t="s">
        <v>40</v>
      </c>
      <c r="B36" s="70">
        <f>SUM(D36:O36)</f>
        <v>259.27019999999999</v>
      </c>
      <c r="C36" s="70"/>
      <c r="D36" s="70">
        <v>85.544300000000007</v>
      </c>
      <c r="E36" s="69" t="s">
        <v>154</v>
      </c>
      <c r="F36" s="69" t="s">
        <v>154</v>
      </c>
      <c r="G36" s="69" t="s">
        <v>154</v>
      </c>
      <c r="H36" s="69" t="s">
        <v>154</v>
      </c>
      <c r="I36" s="69" t="s">
        <v>154</v>
      </c>
      <c r="J36" s="69" t="s">
        <v>154</v>
      </c>
      <c r="K36" s="70">
        <v>173.7259</v>
      </c>
      <c r="L36" s="69" t="s">
        <v>154</v>
      </c>
      <c r="M36" s="69" t="s">
        <v>154</v>
      </c>
      <c r="N36" s="69" t="s">
        <v>154</v>
      </c>
      <c r="O36" s="69" t="s">
        <v>154</v>
      </c>
      <c r="Q36" s="24" t="s">
        <v>107</v>
      </c>
    </row>
    <row r="37" spans="1:17" s="24" customFormat="1" ht="19.5" customHeight="1">
      <c r="A37" s="24" t="s">
        <v>30</v>
      </c>
      <c r="B37" s="70">
        <f>SUM(D37:O37)</f>
        <v>3650.4612999999999</v>
      </c>
      <c r="C37" s="70"/>
      <c r="D37" s="69" t="s">
        <v>154</v>
      </c>
      <c r="E37" s="69" t="s">
        <v>154</v>
      </c>
      <c r="F37" s="69" t="s">
        <v>154</v>
      </c>
      <c r="G37" s="69" t="s">
        <v>154</v>
      </c>
      <c r="H37" s="69" t="s">
        <v>154</v>
      </c>
      <c r="I37" s="69" t="s">
        <v>154</v>
      </c>
      <c r="J37" s="69" t="s">
        <v>154</v>
      </c>
      <c r="K37" s="70">
        <v>3650.4612999999999</v>
      </c>
      <c r="L37" s="69" t="s">
        <v>154</v>
      </c>
      <c r="M37" s="69" t="s">
        <v>154</v>
      </c>
      <c r="N37" s="69" t="s">
        <v>154</v>
      </c>
      <c r="O37" s="69" t="s">
        <v>154</v>
      </c>
      <c r="Q37" s="24" t="s">
        <v>104</v>
      </c>
    </row>
    <row r="38" spans="1:17" s="24" customFormat="1" ht="19.5" customHeight="1">
      <c r="A38" s="23" t="s">
        <v>14</v>
      </c>
      <c r="B38" s="68">
        <f t="shared" si="1"/>
        <v>1991.3587</v>
      </c>
      <c r="C38" s="70"/>
      <c r="D38" s="69" t="s">
        <v>154</v>
      </c>
      <c r="E38" s="69" t="s">
        <v>154</v>
      </c>
      <c r="F38" s="69" t="s">
        <v>154</v>
      </c>
      <c r="G38" s="68">
        <v>336.81970000000001</v>
      </c>
      <c r="H38" s="69" t="s">
        <v>154</v>
      </c>
      <c r="I38" s="69" t="s">
        <v>154</v>
      </c>
      <c r="J38" s="68">
        <v>819.00569999999993</v>
      </c>
      <c r="K38" s="68">
        <v>835.53330000000005</v>
      </c>
      <c r="L38" s="69" t="s">
        <v>154</v>
      </c>
      <c r="M38" s="69" t="s">
        <v>154</v>
      </c>
      <c r="N38" s="69" t="s">
        <v>154</v>
      </c>
      <c r="O38" s="69" t="s">
        <v>154</v>
      </c>
      <c r="Q38" s="24" t="s">
        <v>98</v>
      </c>
    </row>
    <row r="39" spans="1:17" s="24" customFormat="1" ht="19.5" customHeight="1">
      <c r="A39" s="23" t="s">
        <v>39</v>
      </c>
      <c r="B39" s="68">
        <f t="shared" si="1"/>
        <v>1717.6239</v>
      </c>
      <c r="C39" s="70"/>
      <c r="D39" s="69" t="s">
        <v>154</v>
      </c>
      <c r="E39" s="69" t="s">
        <v>154</v>
      </c>
      <c r="F39" s="69" t="s">
        <v>154</v>
      </c>
      <c r="G39" s="69" t="s">
        <v>154</v>
      </c>
      <c r="H39" s="69" t="s">
        <v>154</v>
      </c>
      <c r="I39" s="69" t="s">
        <v>154</v>
      </c>
      <c r="J39" s="68">
        <v>1717.6239</v>
      </c>
      <c r="K39" s="69" t="s">
        <v>154</v>
      </c>
      <c r="L39" s="69" t="s">
        <v>154</v>
      </c>
      <c r="M39" s="69" t="s">
        <v>154</v>
      </c>
      <c r="N39" s="69" t="s">
        <v>154</v>
      </c>
      <c r="O39" s="69" t="s">
        <v>154</v>
      </c>
      <c r="Q39" s="24" t="s">
        <v>91</v>
      </c>
    </row>
    <row r="40" spans="1:17" s="24" customFormat="1" ht="19.5" customHeight="1">
      <c r="A40" s="23" t="s">
        <v>36</v>
      </c>
      <c r="B40" s="68">
        <f t="shared" si="1"/>
        <v>269.99270000000001</v>
      </c>
      <c r="C40" s="70"/>
      <c r="D40" s="69" t="s">
        <v>154</v>
      </c>
      <c r="E40" s="69" t="s">
        <v>154</v>
      </c>
      <c r="F40" s="69" t="s">
        <v>154</v>
      </c>
      <c r="G40" s="68">
        <v>112.8548</v>
      </c>
      <c r="H40" s="69" t="s">
        <v>154</v>
      </c>
      <c r="I40" s="69" t="s">
        <v>154</v>
      </c>
      <c r="J40" s="69" t="s">
        <v>154</v>
      </c>
      <c r="K40" s="68">
        <v>97.903300000000002</v>
      </c>
      <c r="L40" s="69" t="s">
        <v>154</v>
      </c>
      <c r="M40" s="69" t="s">
        <v>154</v>
      </c>
      <c r="N40" s="68">
        <v>59.2346</v>
      </c>
      <c r="O40" s="69" t="s">
        <v>154</v>
      </c>
      <c r="Q40" s="24" t="s">
        <v>92</v>
      </c>
    </row>
    <row r="41" spans="1:17" s="24" customFormat="1" ht="19.5" customHeight="1">
      <c r="A41" s="23" t="s">
        <v>16</v>
      </c>
      <c r="B41" s="68">
        <f t="shared" si="1"/>
        <v>1131.2433000000001</v>
      </c>
      <c r="C41" s="70"/>
      <c r="D41" s="69" t="s">
        <v>154</v>
      </c>
      <c r="E41" s="69" t="s">
        <v>154</v>
      </c>
      <c r="F41" s="69" t="s">
        <v>154</v>
      </c>
      <c r="G41" s="69" t="s">
        <v>154</v>
      </c>
      <c r="H41" s="69" t="s">
        <v>154</v>
      </c>
      <c r="I41" s="69" t="s">
        <v>154</v>
      </c>
      <c r="J41" s="68">
        <v>1131.2433000000001</v>
      </c>
      <c r="K41" s="69" t="s">
        <v>154</v>
      </c>
      <c r="L41" s="69" t="s">
        <v>154</v>
      </c>
      <c r="M41" s="69" t="s">
        <v>154</v>
      </c>
      <c r="N41" s="69" t="s">
        <v>154</v>
      </c>
      <c r="O41" s="69" t="s">
        <v>154</v>
      </c>
      <c r="Q41" s="24" t="s">
        <v>109</v>
      </c>
    </row>
    <row r="42" spans="1:17" s="24" customFormat="1" ht="19.5" customHeight="1">
      <c r="A42" s="23" t="s">
        <v>37</v>
      </c>
      <c r="B42" s="68">
        <f t="shared" si="1"/>
        <v>1915.9123999999999</v>
      </c>
      <c r="C42" s="70"/>
      <c r="D42" s="69" t="s">
        <v>154</v>
      </c>
      <c r="E42" s="69" t="s">
        <v>154</v>
      </c>
      <c r="F42" s="69" t="s">
        <v>154</v>
      </c>
      <c r="G42" s="69" t="s">
        <v>154</v>
      </c>
      <c r="H42" s="69" t="s">
        <v>154</v>
      </c>
      <c r="I42" s="69" t="s">
        <v>154</v>
      </c>
      <c r="J42" s="68">
        <v>626.13670000000002</v>
      </c>
      <c r="K42" s="68">
        <v>1289.7756999999999</v>
      </c>
      <c r="L42" s="69" t="s">
        <v>154</v>
      </c>
      <c r="M42" s="69" t="s">
        <v>154</v>
      </c>
      <c r="N42" s="69" t="s">
        <v>154</v>
      </c>
      <c r="O42" s="69" t="s">
        <v>154</v>
      </c>
      <c r="Q42" s="24" t="s">
        <v>142</v>
      </c>
    </row>
    <row r="43" spans="1:17" s="24" customFormat="1" ht="19.5" customHeight="1">
      <c r="A43" s="23" t="s">
        <v>17</v>
      </c>
      <c r="B43" s="68">
        <f t="shared" si="1"/>
        <v>201.68340000000001</v>
      </c>
      <c r="C43" s="70"/>
      <c r="D43" s="68">
        <v>92.603100000000012</v>
      </c>
      <c r="E43" s="68">
        <v>51.6447</v>
      </c>
      <c r="F43" s="69" t="s">
        <v>154</v>
      </c>
      <c r="G43" s="69" t="s">
        <v>154</v>
      </c>
      <c r="H43" s="69" t="s">
        <v>154</v>
      </c>
      <c r="I43" s="69" t="s">
        <v>154</v>
      </c>
      <c r="J43" s="69" t="s">
        <v>154</v>
      </c>
      <c r="K43" s="68">
        <v>57.435600000000001</v>
      </c>
      <c r="L43" s="69" t="s">
        <v>154</v>
      </c>
      <c r="M43" s="69" t="s">
        <v>154</v>
      </c>
      <c r="N43" s="69" t="s">
        <v>154</v>
      </c>
      <c r="O43" s="69" t="s">
        <v>154</v>
      </c>
      <c r="Q43" s="24" t="s">
        <v>143</v>
      </c>
    </row>
    <row r="44" spans="1:17" s="24" customFormat="1" ht="19.5" customHeight="1">
      <c r="A44" s="24" t="s">
        <v>101</v>
      </c>
      <c r="B44" s="70">
        <f t="shared" si="1"/>
        <v>342.30270000000002</v>
      </c>
      <c r="C44" s="70"/>
      <c r="D44" s="69" t="s">
        <v>154</v>
      </c>
      <c r="E44" s="69" t="s">
        <v>154</v>
      </c>
      <c r="F44" s="69" t="s">
        <v>154</v>
      </c>
      <c r="G44" s="69" t="s">
        <v>154</v>
      </c>
      <c r="H44" s="69" t="s">
        <v>154</v>
      </c>
      <c r="I44" s="69" t="s">
        <v>154</v>
      </c>
      <c r="J44" s="69" t="s">
        <v>154</v>
      </c>
      <c r="K44" s="70">
        <v>342.30270000000002</v>
      </c>
      <c r="L44" s="69" t="s">
        <v>154</v>
      </c>
      <c r="M44" s="69" t="s">
        <v>154</v>
      </c>
      <c r="N44" s="69" t="s">
        <v>154</v>
      </c>
      <c r="O44" s="69" t="s">
        <v>154</v>
      </c>
      <c r="Q44" s="24" t="s">
        <v>147</v>
      </c>
    </row>
    <row r="45" spans="1:17" s="24" customFormat="1" ht="19.5" customHeight="1">
      <c r="A45" s="27" t="s">
        <v>130</v>
      </c>
      <c r="B45" s="71">
        <f t="shared" si="1"/>
        <v>224.92939999999999</v>
      </c>
      <c r="C45" s="71"/>
      <c r="D45" s="71">
        <v>87.162800000000004</v>
      </c>
      <c r="E45" s="73" t="s">
        <v>154</v>
      </c>
      <c r="F45" s="73" t="s">
        <v>154</v>
      </c>
      <c r="G45" s="73" t="s">
        <v>154</v>
      </c>
      <c r="H45" s="73" t="s">
        <v>154</v>
      </c>
      <c r="I45" s="73" t="s">
        <v>154</v>
      </c>
      <c r="J45" s="73" t="s">
        <v>154</v>
      </c>
      <c r="K45" s="71">
        <v>137.76659999999998</v>
      </c>
      <c r="L45" s="73" t="s">
        <v>154</v>
      </c>
      <c r="M45" s="73" t="s">
        <v>154</v>
      </c>
      <c r="N45" s="73" t="s">
        <v>154</v>
      </c>
      <c r="O45" s="73" t="s">
        <v>154</v>
      </c>
      <c r="P45" s="27"/>
      <c r="Q45" s="27" t="s">
        <v>150</v>
      </c>
    </row>
    <row r="46" spans="1:17" s="25" customFormat="1" ht="18.75" customHeight="1"/>
    <row r="47" spans="1:17" s="25" customFormat="1" ht="18.75" customHeight="1"/>
    <row r="48" spans="1:17" s="25" customFormat="1" ht="18.75" customHeight="1"/>
    <row r="49" ht="18.75" customHeight="1"/>
  </sheetData>
  <mergeCells count="6">
    <mergeCell ref="A29:Q29"/>
    <mergeCell ref="D31:O31"/>
    <mergeCell ref="A1:Q1"/>
    <mergeCell ref="A2:Q2"/>
    <mergeCell ref="D4:O4"/>
    <mergeCell ref="A28:Q2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N29"/>
  <sheetViews>
    <sheetView zoomScale="120" workbookViewId="0">
      <selection activeCell="E14" sqref="E14"/>
    </sheetView>
  </sheetViews>
  <sheetFormatPr defaultRowHeight="23.25" customHeight="1"/>
  <cols>
    <col min="1" max="1" width="14.42578125" style="23" customWidth="1"/>
    <col min="2" max="2" width="8.5703125" style="23" customWidth="1"/>
    <col min="3" max="3" width="3.140625" style="23" customWidth="1"/>
    <col min="4" max="4" width="9.140625" style="23"/>
    <col min="5" max="9" width="9.5703125" style="23" customWidth="1"/>
    <col min="10" max="10" width="8.7109375" style="23" customWidth="1"/>
    <col min="11" max="11" width="9.140625" style="23"/>
    <col min="12" max="12" width="8.5703125" style="23" customWidth="1"/>
    <col min="13" max="13" width="7.140625" style="23" customWidth="1"/>
    <col min="14" max="14" width="15.42578125" style="23" customWidth="1"/>
    <col min="15" max="16384" width="9.140625" style="23"/>
  </cols>
  <sheetData>
    <row r="1" spans="1:14" s="3" customFormat="1" ht="20.100000000000001" customHeight="1">
      <c r="A1" s="87" t="s">
        <v>194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3" customFormat="1" ht="20.100000000000001" customHeight="1">
      <c r="A2" s="85" t="s">
        <v>179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4"/>
      <c r="N4" s="4"/>
    </row>
    <row r="5" spans="1:14" s="7" customFormat="1" ht="18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162</v>
      </c>
      <c r="G5" s="41" t="s">
        <v>53</v>
      </c>
      <c r="H5" s="41" t="s">
        <v>204</v>
      </c>
      <c r="I5" s="41" t="s">
        <v>205</v>
      </c>
      <c r="J5" s="41" t="s">
        <v>56</v>
      </c>
      <c r="K5" s="42" t="s">
        <v>208</v>
      </c>
      <c r="L5" s="42" t="s">
        <v>58</v>
      </c>
      <c r="N5" s="12"/>
    </row>
    <row r="6" spans="1:14" s="7" customFormat="1" ht="18" customHeight="1">
      <c r="A6" s="13" t="s">
        <v>85</v>
      </c>
      <c r="B6" s="8"/>
      <c r="C6" s="8"/>
      <c r="D6" s="42"/>
      <c r="E6" s="42" t="s">
        <v>44</v>
      </c>
      <c r="F6" s="42" t="s">
        <v>60</v>
      </c>
      <c r="G6" s="42" t="s">
        <v>61</v>
      </c>
      <c r="H6" s="42"/>
      <c r="I6" s="42" t="s">
        <v>55</v>
      </c>
      <c r="J6" s="42" t="s">
        <v>62</v>
      </c>
      <c r="K6" s="42" t="s">
        <v>46</v>
      </c>
      <c r="L6" s="42" t="s">
        <v>63</v>
      </c>
      <c r="N6" s="8" t="s">
        <v>64</v>
      </c>
    </row>
    <row r="7" spans="1:14" s="7" customFormat="1" ht="17.100000000000001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2" t="s">
        <v>68</v>
      </c>
      <c r="H7" s="41" t="s">
        <v>69</v>
      </c>
      <c r="I7" s="41" t="s">
        <v>70</v>
      </c>
      <c r="J7" s="42" t="s">
        <v>71</v>
      </c>
      <c r="K7" s="42" t="s">
        <v>72</v>
      </c>
      <c r="L7" s="42" t="s">
        <v>75</v>
      </c>
      <c r="N7" s="12"/>
    </row>
    <row r="8" spans="1:14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 t="s">
        <v>79</v>
      </c>
      <c r="H8" s="43"/>
      <c r="I8" s="43"/>
      <c r="J8" s="43" t="s">
        <v>80</v>
      </c>
      <c r="K8" s="43" t="s">
        <v>81</v>
      </c>
      <c r="L8" s="43" t="s">
        <v>83</v>
      </c>
      <c r="M8" s="19"/>
      <c r="N8" s="20"/>
    </row>
    <row r="9" spans="1:14" ht="20.25" customHeight="1">
      <c r="A9" s="8" t="s">
        <v>26</v>
      </c>
      <c r="B9" s="67">
        <f>SUM(B10:B24)</f>
        <v>24237.4211</v>
      </c>
      <c r="C9" s="67"/>
      <c r="D9" s="67">
        <f t="shared" ref="D9:L9" si="0">SUM(D10:D24)</f>
        <v>6282.1832999999997</v>
      </c>
      <c r="E9" s="67">
        <f t="shared" si="0"/>
        <v>131.7611</v>
      </c>
      <c r="F9" s="67">
        <f t="shared" si="0"/>
        <v>156.5942</v>
      </c>
      <c r="G9" s="67">
        <f t="shared" si="0"/>
        <v>2720.8047999999999</v>
      </c>
      <c r="H9" s="67">
        <f t="shared" si="0"/>
        <v>745.00829999999996</v>
      </c>
      <c r="I9" s="67">
        <f t="shared" si="0"/>
        <v>3396.8059000000003</v>
      </c>
      <c r="J9" s="67">
        <f t="shared" si="0"/>
        <v>5268.8927999999996</v>
      </c>
      <c r="K9" s="67">
        <f t="shared" si="0"/>
        <v>3994.9456999999998</v>
      </c>
      <c r="L9" s="67">
        <f t="shared" si="0"/>
        <v>1540.425</v>
      </c>
      <c r="M9" s="51"/>
      <c r="N9" s="22" t="s">
        <v>49</v>
      </c>
    </row>
    <row r="10" spans="1:14" s="24" customFormat="1" ht="18.75" customHeight="1">
      <c r="A10" s="7" t="s">
        <v>25</v>
      </c>
      <c r="B10" s="75">
        <v>961.06999999999994</v>
      </c>
      <c r="C10" s="26"/>
      <c r="D10" s="69" t="s">
        <v>154</v>
      </c>
      <c r="E10" s="69" t="s">
        <v>154</v>
      </c>
      <c r="F10" s="69" t="s">
        <v>154</v>
      </c>
      <c r="G10" s="75">
        <v>961.06999999999994</v>
      </c>
      <c r="H10" s="69" t="s">
        <v>154</v>
      </c>
      <c r="I10" s="69" t="s">
        <v>154</v>
      </c>
      <c r="J10" s="69" t="s">
        <v>154</v>
      </c>
      <c r="K10" s="69" t="s">
        <v>154</v>
      </c>
      <c r="L10" s="69" t="s">
        <v>154</v>
      </c>
      <c r="M10" s="31"/>
      <c r="N10" s="25" t="s">
        <v>48</v>
      </c>
    </row>
    <row r="11" spans="1:14" s="24" customFormat="1" ht="19.5" customHeight="1">
      <c r="A11" s="7" t="s">
        <v>42</v>
      </c>
      <c r="B11" s="75">
        <v>351.80869999999999</v>
      </c>
      <c r="C11" s="26"/>
      <c r="D11" s="75">
        <v>133.29079999999999</v>
      </c>
      <c r="E11" s="69" t="s">
        <v>154</v>
      </c>
      <c r="F11" s="69" t="s">
        <v>154</v>
      </c>
      <c r="G11" s="75">
        <v>218.5179</v>
      </c>
      <c r="H11" s="75" t="s">
        <v>154</v>
      </c>
      <c r="I11" s="75" t="s">
        <v>154</v>
      </c>
      <c r="J11" s="69" t="s">
        <v>154</v>
      </c>
      <c r="K11" s="69" t="s">
        <v>154</v>
      </c>
      <c r="L11" s="69" t="s">
        <v>154</v>
      </c>
      <c r="M11" s="31"/>
      <c r="N11" s="25" t="s">
        <v>47</v>
      </c>
    </row>
    <row r="12" spans="1:14" s="24" customFormat="1" ht="19.5" customHeight="1">
      <c r="A12" s="7" t="s">
        <v>28</v>
      </c>
      <c r="B12" s="75">
        <v>4809.8145999999997</v>
      </c>
      <c r="C12" s="26"/>
      <c r="D12" s="75">
        <v>4809.8145999999997</v>
      </c>
      <c r="E12" s="69" t="s">
        <v>154</v>
      </c>
      <c r="F12" s="69" t="s">
        <v>154</v>
      </c>
      <c r="G12" s="75" t="s">
        <v>154</v>
      </c>
      <c r="H12" s="69" t="s">
        <v>154</v>
      </c>
      <c r="I12" s="69" t="s">
        <v>154</v>
      </c>
      <c r="J12" s="69" t="s">
        <v>154</v>
      </c>
      <c r="K12" s="69" t="s">
        <v>154</v>
      </c>
      <c r="L12" s="69" t="s">
        <v>154</v>
      </c>
      <c r="M12" s="31"/>
      <c r="N12" s="25" t="s">
        <v>134</v>
      </c>
    </row>
    <row r="13" spans="1:14" s="24" customFormat="1" ht="19.5" customHeight="1">
      <c r="A13" s="7" t="s">
        <v>41</v>
      </c>
      <c r="B13" s="75">
        <v>361.9939</v>
      </c>
      <c r="C13" s="26"/>
      <c r="D13" s="75">
        <v>57.873199999999997</v>
      </c>
      <c r="E13" s="69" t="s">
        <v>154</v>
      </c>
      <c r="F13" s="69" t="s">
        <v>154</v>
      </c>
      <c r="G13" s="75">
        <v>304.1207</v>
      </c>
      <c r="H13" s="75" t="s">
        <v>154</v>
      </c>
      <c r="I13" s="75" t="s">
        <v>154</v>
      </c>
      <c r="J13" s="69" t="s">
        <v>154</v>
      </c>
      <c r="K13" s="69" t="s">
        <v>154</v>
      </c>
      <c r="L13" s="69" t="s">
        <v>154</v>
      </c>
      <c r="M13" s="31"/>
      <c r="N13" s="25" t="s">
        <v>93</v>
      </c>
    </row>
    <row r="14" spans="1:14" s="24" customFormat="1" ht="19.5" customHeight="1">
      <c r="A14" s="7" t="s">
        <v>124</v>
      </c>
      <c r="B14" s="75">
        <v>127.31780000000001</v>
      </c>
      <c r="C14" s="26"/>
      <c r="D14" s="75" t="s">
        <v>154</v>
      </c>
      <c r="E14" s="69" t="s">
        <v>154</v>
      </c>
      <c r="F14" s="69" t="s">
        <v>154</v>
      </c>
      <c r="G14" s="75" t="s">
        <v>154</v>
      </c>
      <c r="H14" s="69" t="s">
        <v>154</v>
      </c>
      <c r="I14" s="69" t="s">
        <v>154</v>
      </c>
      <c r="J14" s="75">
        <v>127.31780000000001</v>
      </c>
      <c r="K14" s="69" t="s">
        <v>154</v>
      </c>
      <c r="L14" s="69" t="s">
        <v>154</v>
      </c>
      <c r="M14" s="31"/>
      <c r="N14" s="25" t="s">
        <v>136</v>
      </c>
    </row>
    <row r="15" spans="1:14" s="24" customFormat="1" ht="19.5" customHeight="1">
      <c r="A15" s="7" t="s">
        <v>29</v>
      </c>
      <c r="B15" s="75">
        <v>274.02409999999998</v>
      </c>
      <c r="C15" s="26"/>
      <c r="D15" s="75" t="s">
        <v>154</v>
      </c>
      <c r="E15" s="69" t="s">
        <v>154</v>
      </c>
      <c r="F15" s="69" t="s">
        <v>154</v>
      </c>
      <c r="G15" s="75">
        <v>274.02409999999998</v>
      </c>
      <c r="H15" s="75" t="s">
        <v>154</v>
      </c>
      <c r="I15" s="75" t="s">
        <v>154</v>
      </c>
      <c r="J15" s="69" t="s">
        <v>154</v>
      </c>
      <c r="K15" s="69" t="s">
        <v>154</v>
      </c>
      <c r="L15" s="69" t="s">
        <v>154</v>
      </c>
      <c r="M15" s="31"/>
      <c r="N15" s="25" t="s">
        <v>95</v>
      </c>
    </row>
    <row r="16" spans="1:14" s="24" customFormat="1" ht="19.5" customHeight="1">
      <c r="A16" s="7" t="s">
        <v>9</v>
      </c>
      <c r="B16" s="75">
        <v>5803.8912999999993</v>
      </c>
      <c r="C16" s="26"/>
      <c r="D16" s="75" t="s">
        <v>154</v>
      </c>
      <c r="E16" s="69" t="s">
        <v>154</v>
      </c>
      <c r="F16" s="69" t="s">
        <v>154</v>
      </c>
      <c r="G16" s="75" t="s">
        <v>154</v>
      </c>
      <c r="H16" s="69" t="s">
        <v>154</v>
      </c>
      <c r="I16" s="69" t="s">
        <v>154</v>
      </c>
      <c r="J16" s="75">
        <v>3019.7244999999998</v>
      </c>
      <c r="K16" s="75">
        <v>2784.1668</v>
      </c>
      <c r="L16" s="69" t="s">
        <v>154</v>
      </c>
      <c r="M16" s="31"/>
      <c r="N16" s="25" t="s">
        <v>96</v>
      </c>
    </row>
    <row r="17" spans="1:14" s="24" customFormat="1" ht="19.5" customHeight="1">
      <c r="A17" s="7" t="s">
        <v>10</v>
      </c>
      <c r="B17" s="75">
        <v>814.57839999999999</v>
      </c>
      <c r="C17" s="26"/>
      <c r="D17" s="75" t="s">
        <v>154</v>
      </c>
      <c r="E17" s="69" t="s">
        <v>154</v>
      </c>
      <c r="F17" s="69" t="s">
        <v>154</v>
      </c>
      <c r="G17" s="75" t="s">
        <v>154</v>
      </c>
      <c r="H17" s="75" t="s">
        <v>154</v>
      </c>
      <c r="I17" s="75" t="s">
        <v>154</v>
      </c>
      <c r="J17" s="75">
        <v>814.57839999999999</v>
      </c>
      <c r="K17" s="69" t="s">
        <v>154</v>
      </c>
      <c r="L17" s="69" t="s">
        <v>154</v>
      </c>
      <c r="M17" s="31"/>
      <c r="N17" s="25" t="s">
        <v>105</v>
      </c>
    </row>
    <row r="18" spans="1:14" s="24" customFormat="1" ht="19.5" customHeight="1">
      <c r="A18" s="7" t="s">
        <v>38</v>
      </c>
      <c r="B18" s="75">
        <v>676.58969999999999</v>
      </c>
      <c r="C18" s="26"/>
      <c r="D18" s="75" t="s">
        <v>154</v>
      </c>
      <c r="E18" s="69" t="s">
        <v>154</v>
      </c>
      <c r="F18" s="69" t="s">
        <v>154</v>
      </c>
      <c r="G18" s="75">
        <v>676.58969999999999</v>
      </c>
      <c r="H18" s="69" t="s">
        <v>154</v>
      </c>
      <c r="I18" s="69" t="s">
        <v>154</v>
      </c>
      <c r="J18" s="69" t="s">
        <v>154</v>
      </c>
      <c r="K18" s="69" t="s">
        <v>154</v>
      </c>
      <c r="L18" s="69" t="s">
        <v>154</v>
      </c>
      <c r="M18" s="31"/>
      <c r="N18" s="25" t="s">
        <v>97</v>
      </c>
    </row>
    <row r="19" spans="1:14" s="24" customFormat="1" ht="19.5" customHeight="1">
      <c r="A19" s="7" t="s">
        <v>11</v>
      </c>
      <c r="B19" s="75">
        <v>67.563999999999993</v>
      </c>
      <c r="C19" s="26"/>
      <c r="D19" s="75" t="s">
        <v>154</v>
      </c>
      <c r="E19" s="69" t="s">
        <v>154</v>
      </c>
      <c r="F19" s="69" t="s">
        <v>154</v>
      </c>
      <c r="G19" s="75" t="s">
        <v>154</v>
      </c>
      <c r="H19" s="75" t="s">
        <v>154</v>
      </c>
      <c r="I19" s="75" t="s">
        <v>154</v>
      </c>
      <c r="J19" s="75" t="s">
        <v>154</v>
      </c>
      <c r="K19" s="75">
        <v>67.563999999999993</v>
      </c>
      <c r="L19" s="69" t="s">
        <v>154</v>
      </c>
      <c r="M19" s="31"/>
      <c r="N19" s="25" t="s">
        <v>117</v>
      </c>
    </row>
    <row r="20" spans="1:14" s="24" customFormat="1" ht="19.5" customHeight="1">
      <c r="A20" s="7" t="s">
        <v>12</v>
      </c>
      <c r="B20" s="75">
        <v>776.6318</v>
      </c>
      <c r="C20" s="26"/>
      <c r="D20" s="75" t="s">
        <v>154</v>
      </c>
      <c r="E20" s="69" t="s">
        <v>154</v>
      </c>
      <c r="F20" s="69" t="s">
        <v>154</v>
      </c>
      <c r="G20" s="75" t="s">
        <v>154</v>
      </c>
      <c r="H20" s="69" t="s">
        <v>154</v>
      </c>
      <c r="I20" s="69" t="s">
        <v>154</v>
      </c>
      <c r="J20" s="75">
        <v>776.6318</v>
      </c>
      <c r="K20" s="69" t="s">
        <v>154</v>
      </c>
      <c r="L20" s="69" t="s">
        <v>154</v>
      </c>
      <c r="M20" s="31"/>
      <c r="N20" s="25" t="s">
        <v>140</v>
      </c>
    </row>
    <row r="21" spans="1:14" s="24" customFormat="1" ht="19.5" customHeight="1">
      <c r="A21" s="7" t="s">
        <v>13</v>
      </c>
      <c r="B21" s="75">
        <v>366.23050000000001</v>
      </c>
      <c r="C21" s="26"/>
      <c r="D21" s="75" t="s">
        <v>154</v>
      </c>
      <c r="E21" s="75">
        <v>131.7611</v>
      </c>
      <c r="F21" s="75">
        <v>47.713299999999997</v>
      </c>
      <c r="G21" s="75" t="s">
        <v>154</v>
      </c>
      <c r="H21" s="75" t="s">
        <v>154</v>
      </c>
      <c r="I21" s="75" t="s">
        <v>154</v>
      </c>
      <c r="J21" s="75">
        <v>186.7561</v>
      </c>
      <c r="K21" s="69" t="s">
        <v>154</v>
      </c>
      <c r="L21" s="69" t="s">
        <v>154</v>
      </c>
      <c r="M21" s="31"/>
      <c r="N21" s="25" t="s">
        <v>108</v>
      </c>
    </row>
    <row r="22" spans="1:14" s="24" customFormat="1" ht="19.5" customHeight="1">
      <c r="A22" s="7" t="s">
        <v>30</v>
      </c>
      <c r="B22" s="75">
        <v>8393.1412</v>
      </c>
      <c r="C22" s="26"/>
      <c r="D22" s="75">
        <v>1281.2047</v>
      </c>
      <c r="E22" s="69" t="s">
        <v>154</v>
      </c>
      <c r="F22" s="69" t="s">
        <v>154</v>
      </c>
      <c r="G22" s="75">
        <v>286.48239999999998</v>
      </c>
      <c r="H22" s="75">
        <v>745.00829999999996</v>
      </c>
      <c r="I22" s="75">
        <v>3396.8059000000003</v>
      </c>
      <c r="J22" s="75" t="s">
        <v>154</v>
      </c>
      <c r="K22" s="75">
        <v>1143.2148999999999</v>
      </c>
      <c r="L22" s="75">
        <v>1540.425</v>
      </c>
      <c r="M22" s="31"/>
      <c r="N22" s="25" t="s">
        <v>104</v>
      </c>
    </row>
    <row r="23" spans="1:14" s="24" customFormat="1" ht="19.5" customHeight="1">
      <c r="A23" s="25" t="s">
        <v>14</v>
      </c>
      <c r="B23" s="26">
        <v>343.88420000000002</v>
      </c>
      <c r="C23" s="26"/>
      <c r="D23" s="26" t="s">
        <v>154</v>
      </c>
      <c r="E23" s="69" t="s">
        <v>154</v>
      </c>
      <c r="F23" s="69" t="s">
        <v>154</v>
      </c>
      <c r="G23" s="26" t="s">
        <v>154</v>
      </c>
      <c r="H23" s="26" t="s">
        <v>154</v>
      </c>
      <c r="I23" s="26" t="s">
        <v>154</v>
      </c>
      <c r="J23" s="26">
        <v>343.88420000000002</v>
      </c>
      <c r="K23" s="69" t="s">
        <v>154</v>
      </c>
      <c r="L23" s="69" t="s">
        <v>154</v>
      </c>
      <c r="M23" s="31"/>
      <c r="N23" s="25" t="s">
        <v>98</v>
      </c>
    </row>
    <row r="24" spans="1:14" s="24" customFormat="1" ht="19.5" customHeight="1">
      <c r="A24" s="19" t="s">
        <v>130</v>
      </c>
      <c r="B24" s="72">
        <v>108.8809</v>
      </c>
      <c r="C24" s="72"/>
      <c r="D24" s="72" t="s">
        <v>154</v>
      </c>
      <c r="E24" s="72" t="s">
        <v>154</v>
      </c>
      <c r="F24" s="72">
        <v>108.8809</v>
      </c>
      <c r="G24" s="72" t="s">
        <v>154</v>
      </c>
      <c r="H24" s="72" t="s">
        <v>154</v>
      </c>
      <c r="I24" s="72" t="s">
        <v>154</v>
      </c>
      <c r="J24" s="72" t="s">
        <v>154</v>
      </c>
      <c r="K24" s="73" t="s">
        <v>154</v>
      </c>
      <c r="L24" s="73" t="s">
        <v>154</v>
      </c>
      <c r="M24" s="27"/>
      <c r="N24" s="19" t="s">
        <v>150</v>
      </c>
    </row>
    <row r="25" spans="1:14" s="25" customFormat="1" ht="18.75" customHeight="1">
      <c r="B25" s="26"/>
      <c r="C25" s="21"/>
      <c r="M25" s="21"/>
    </row>
    <row r="27" spans="1:14" ht="23.25" customHeight="1">
      <c r="I27" s="25"/>
    </row>
    <row r="28" spans="1:14" ht="23.25" customHeight="1">
      <c r="I28" s="1"/>
    </row>
    <row r="29" spans="1:14" ht="23.25" customHeight="1">
      <c r="I29" s="1"/>
    </row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O23"/>
  <sheetViews>
    <sheetView zoomScale="120" workbookViewId="0">
      <selection activeCell="I24" sqref="I24"/>
    </sheetView>
  </sheetViews>
  <sheetFormatPr defaultRowHeight="23.25" customHeight="1"/>
  <cols>
    <col min="1" max="1" width="14.7109375" style="23" customWidth="1"/>
    <col min="2" max="2" width="9.140625" style="23"/>
    <col min="3" max="3" width="2.7109375" style="23" customWidth="1"/>
    <col min="4" max="4" width="8.5703125" style="23" customWidth="1"/>
    <col min="5" max="5" width="8.42578125" style="23" customWidth="1"/>
    <col min="6" max="6" width="9" style="23" customWidth="1"/>
    <col min="7" max="7" width="9.42578125" style="23" customWidth="1"/>
    <col min="8" max="8" width="8.42578125" style="23" customWidth="1"/>
    <col min="9" max="9" width="8.7109375" style="23" customWidth="1"/>
    <col min="10" max="10" width="7.85546875" style="23" customWidth="1"/>
    <col min="11" max="11" width="9.140625" style="23"/>
    <col min="12" max="12" width="7.28515625" style="23" customWidth="1"/>
    <col min="13" max="13" width="8.85546875" style="23" customWidth="1"/>
    <col min="14" max="14" width="3.7109375" style="23" customWidth="1"/>
    <col min="15" max="15" width="15.42578125" style="23" customWidth="1"/>
    <col min="16" max="16384" width="9.140625" style="23"/>
  </cols>
  <sheetData>
    <row r="1" spans="1:15" s="3" customFormat="1" ht="20.100000000000001" customHeight="1">
      <c r="A1" s="87" t="s">
        <v>195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s="3" customFormat="1" ht="20.100000000000001" customHeight="1">
      <c r="A2" s="87" t="s">
        <v>178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15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86"/>
      <c r="N4" s="4"/>
      <c r="O4" s="4"/>
    </row>
    <row r="5" spans="1:15" s="7" customFormat="1" ht="18" customHeight="1">
      <c r="A5" s="8"/>
      <c r="B5" s="9" t="s">
        <v>49</v>
      </c>
      <c r="C5" s="8"/>
      <c r="D5" s="10" t="s">
        <v>22</v>
      </c>
      <c r="E5" s="10" t="s">
        <v>162</v>
      </c>
      <c r="F5" s="10" t="s">
        <v>162</v>
      </c>
      <c r="G5" s="10" t="s">
        <v>53</v>
      </c>
      <c r="H5" s="10" t="s">
        <v>204</v>
      </c>
      <c r="I5" s="10" t="s">
        <v>205</v>
      </c>
      <c r="J5" s="10" t="s">
        <v>56</v>
      </c>
      <c r="K5" s="11" t="s">
        <v>208</v>
      </c>
      <c r="L5" s="10" t="s">
        <v>23</v>
      </c>
      <c r="M5" s="11" t="s">
        <v>24</v>
      </c>
      <c r="O5" s="12"/>
    </row>
    <row r="6" spans="1:15" s="7" customFormat="1" ht="18" customHeight="1">
      <c r="A6" s="13" t="s">
        <v>85</v>
      </c>
      <c r="B6" s="8"/>
      <c r="C6" s="8"/>
      <c r="D6" s="11"/>
      <c r="E6" s="11" t="s">
        <v>44</v>
      </c>
      <c r="F6" s="11" t="s">
        <v>203</v>
      </c>
      <c r="G6" s="11" t="s">
        <v>61</v>
      </c>
      <c r="H6" s="11"/>
      <c r="I6" s="11" t="s">
        <v>55</v>
      </c>
      <c r="J6" s="11" t="s">
        <v>62</v>
      </c>
      <c r="K6" s="11" t="s">
        <v>46</v>
      </c>
      <c r="L6" s="11"/>
      <c r="M6" s="14"/>
      <c r="O6" s="8" t="s">
        <v>64</v>
      </c>
    </row>
    <row r="7" spans="1:15" s="7" customFormat="1" ht="17.100000000000001" customHeight="1">
      <c r="A7" s="15"/>
      <c r="B7" s="8"/>
      <c r="C7" s="8"/>
      <c r="D7" s="11" t="s">
        <v>65</v>
      </c>
      <c r="E7" s="11" t="s">
        <v>66</v>
      </c>
      <c r="F7" s="10" t="s">
        <v>67</v>
      </c>
      <c r="G7" s="11" t="s">
        <v>68</v>
      </c>
      <c r="H7" s="10" t="s">
        <v>69</v>
      </c>
      <c r="I7" s="10" t="s">
        <v>70</v>
      </c>
      <c r="J7" s="11" t="s">
        <v>71</v>
      </c>
      <c r="K7" s="11" t="s">
        <v>72</v>
      </c>
      <c r="L7" s="11" t="s">
        <v>74</v>
      </c>
      <c r="M7" s="11" t="s">
        <v>76</v>
      </c>
      <c r="O7" s="12"/>
    </row>
    <row r="8" spans="1:15" s="7" customFormat="1" ht="17.100000000000001" customHeight="1">
      <c r="A8" s="16"/>
      <c r="B8" s="17"/>
      <c r="C8" s="17"/>
      <c r="D8" s="18" t="s">
        <v>77</v>
      </c>
      <c r="E8" s="18" t="s">
        <v>77</v>
      </c>
      <c r="F8" s="18" t="s">
        <v>78</v>
      </c>
      <c r="G8" s="18" t="s">
        <v>79</v>
      </c>
      <c r="H8" s="18"/>
      <c r="I8" s="18"/>
      <c r="J8" s="18" t="s">
        <v>80</v>
      </c>
      <c r="K8" s="18" t="s">
        <v>81</v>
      </c>
      <c r="L8" s="18" t="s">
        <v>82</v>
      </c>
      <c r="M8" s="18" t="s">
        <v>84</v>
      </c>
      <c r="N8" s="19"/>
      <c r="O8" s="20"/>
    </row>
    <row r="9" spans="1:15" ht="20.25" customHeight="1">
      <c r="A9" s="8" t="s">
        <v>26</v>
      </c>
      <c r="B9" s="67">
        <f>SUM(B10:B22)</f>
        <v>22417.124100000001</v>
      </c>
      <c r="C9" s="67"/>
      <c r="D9" s="67">
        <f t="shared" ref="D9:M9" si="0">SUM(D10:D22)</f>
        <v>3058.4983999999999</v>
      </c>
      <c r="E9" s="67">
        <f t="shared" si="0"/>
        <v>380.46080000000001</v>
      </c>
      <c r="F9" s="67">
        <f t="shared" si="0"/>
        <v>6982.6497999999992</v>
      </c>
      <c r="G9" s="67">
        <f t="shared" si="0"/>
        <v>1069.3387</v>
      </c>
      <c r="H9" s="67">
        <f t="shared" si="0"/>
        <v>1624.2485999999999</v>
      </c>
      <c r="I9" s="67">
        <f t="shared" si="0"/>
        <v>1587.4872</v>
      </c>
      <c r="J9" s="67">
        <f t="shared" si="0"/>
        <v>904.65620000000001</v>
      </c>
      <c r="K9" s="67">
        <f t="shared" si="0"/>
        <v>5214.2582999999995</v>
      </c>
      <c r="L9" s="67">
        <f t="shared" si="0"/>
        <v>253.95349999999999</v>
      </c>
      <c r="M9" s="67">
        <f t="shared" si="0"/>
        <v>1341.5726</v>
      </c>
      <c r="N9" s="12"/>
      <c r="O9" s="22" t="s">
        <v>49</v>
      </c>
    </row>
    <row r="10" spans="1:15" s="24" customFormat="1" ht="19.5" customHeight="1">
      <c r="A10" s="7" t="s">
        <v>25</v>
      </c>
      <c r="B10" s="75">
        <v>6865.3513999999996</v>
      </c>
      <c r="C10" s="26"/>
      <c r="D10" s="75">
        <v>1024.2707</v>
      </c>
      <c r="E10" s="75">
        <v>314.90620000000001</v>
      </c>
      <c r="F10" s="75">
        <v>5526.1745000000001</v>
      </c>
      <c r="G10" s="75" t="s">
        <v>154</v>
      </c>
      <c r="H10" s="75" t="s">
        <v>154</v>
      </c>
      <c r="I10" s="75" t="s">
        <v>154</v>
      </c>
      <c r="J10" s="75" t="s">
        <v>154</v>
      </c>
      <c r="K10" s="75" t="s">
        <v>154</v>
      </c>
      <c r="L10" s="75" t="s">
        <v>154</v>
      </c>
      <c r="M10" s="75" t="s">
        <v>154</v>
      </c>
      <c r="N10" s="21"/>
      <c r="O10" s="25" t="s">
        <v>48</v>
      </c>
    </row>
    <row r="11" spans="1:15" s="24" customFormat="1" ht="19.5" customHeight="1">
      <c r="A11" s="7" t="s">
        <v>0</v>
      </c>
      <c r="B11" s="75">
        <v>1139.8637000000001</v>
      </c>
      <c r="C11" s="26"/>
      <c r="D11" s="75">
        <v>1139.8637000000001</v>
      </c>
      <c r="E11" s="75" t="s">
        <v>154</v>
      </c>
      <c r="F11" s="75" t="s">
        <v>154</v>
      </c>
      <c r="G11" s="75" t="s">
        <v>154</v>
      </c>
      <c r="H11" s="75" t="s">
        <v>154</v>
      </c>
      <c r="I11" s="75" t="s">
        <v>154</v>
      </c>
      <c r="J11" s="75" t="s">
        <v>154</v>
      </c>
      <c r="K11" s="75" t="s">
        <v>154</v>
      </c>
      <c r="L11" s="75" t="s">
        <v>154</v>
      </c>
      <c r="M11" s="75" t="s">
        <v>154</v>
      </c>
      <c r="N11" s="21"/>
      <c r="O11" s="25" t="s">
        <v>102</v>
      </c>
    </row>
    <row r="12" spans="1:15" s="24" customFormat="1" ht="19.5" customHeight="1">
      <c r="A12" s="7" t="s">
        <v>7</v>
      </c>
      <c r="B12" s="75">
        <v>124.2749</v>
      </c>
      <c r="C12" s="26"/>
      <c r="D12" s="75">
        <v>124.2749</v>
      </c>
      <c r="E12" s="75" t="s">
        <v>154</v>
      </c>
      <c r="F12" s="75" t="s">
        <v>154</v>
      </c>
      <c r="G12" s="75" t="s">
        <v>154</v>
      </c>
      <c r="H12" s="75" t="s">
        <v>154</v>
      </c>
      <c r="I12" s="75" t="s">
        <v>154</v>
      </c>
      <c r="J12" s="75" t="s">
        <v>154</v>
      </c>
      <c r="K12" s="75" t="s">
        <v>154</v>
      </c>
      <c r="L12" s="75" t="s">
        <v>154</v>
      </c>
      <c r="M12" s="75" t="s">
        <v>154</v>
      </c>
      <c r="N12" s="21"/>
      <c r="O12" s="25" t="s">
        <v>133</v>
      </c>
    </row>
    <row r="13" spans="1:15" s="24" customFormat="1" ht="19.5" customHeight="1">
      <c r="A13" s="7" t="s">
        <v>20</v>
      </c>
      <c r="B13" s="75">
        <v>1429.4844000000001</v>
      </c>
      <c r="C13" s="26"/>
      <c r="D13" s="75">
        <v>770.08910000000003</v>
      </c>
      <c r="E13" s="75" t="s">
        <v>154</v>
      </c>
      <c r="F13" s="75" t="s">
        <v>154</v>
      </c>
      <c r="G13" s="75" t="s">
        <v>154</v>
      </c>
      <c r="H13" s="75" t="s">
        <v>154</v>
      </c>
      <c r="I13" s="75" t="s">
        <v>154</v>
      </c>
      <c r="J13" s="75" t="s">
        <v>154</v>
      </c>
      <c r="K13" s="75">
        <v>659.39530000000002</v>
      </c>
      <c r="L13" s="75" t="s">
        <v>154</v>
      </c>
      <c r="M13" s="75" t="s">
        <v>154</v>
      </c>
      <c r="N13" s="21"/>
      <c r="O13" s="1" t="s">
        <v>110</v>
      </c>
    </row>
    <row r="14" spans="1:15" s="24" customFormat="1" ht="19.5" customHeight="1">
      <c r="A14" s="7" t="s">
        <v>33</v>
      </c>
      <c r="B14" s="75">
        <v>253.79179999999999</v>
      </c>
      <c r="C14" s="26"/>
      <c r="D14" s="75" t="s">
        <v>154</v>
      </c>
      <c r="E14" s="75">
        <v>65.554599999999994</v>
      </c>
      <c r="F14" s="75" t="s">
        <v>154</v>
      </c>
      <c r="G14" s="75" t="s">
        <v>154</v>
      </c>
      <c r="H14" s="75" t="s">
        <v>154</v>
      </c>
      <c r="I14" s="75" t="s">
        <v>154</v>
      </c>
      <c r="J14" s="75" t="s">
        <v>154</v>
      </c>
      <c r="K14" s="75">
        <v>188.2372</v>
      </c>
      <c r="L14" s="75" t="s">
        <v>154</v>
      </c>
      <c r="M14" s="75" t="s">
        <v>154</v>
      </c>
      <c r="N14" s="21"/>
      <c r="O14" s="1" t="s">
        <v>152</v>
      </c>
    </row>
    <row r="15" spans="1:15" s="24" customFormat="1" ht="19.5" customHeight="1">
      <c r="A15" s="7" t="s">
        <v>87</v>
      </c>
      <c r="B15" s="75">
        <v>83.603800000000007</v>
      </c>
      <c r="C15" s="26"/>
      <c r="D15" s="75" t="s">
        <v>154</v>
      </c>
      <c r="E15" s="75" t="s">
        <v>154</v>
      </c>
      <c r="F15" s="75" t="s">
        <v>154</v>
      </c>
      <c r="G15" s="75" t="s">
        <v>154</v>
      </c>
      <c r="H15" s="75" t="s">
        <v>154</v>
      </c>
      <c r="I15" s="75" t="s">
        <v>154</v>
      </c>
      <c r="J15" s="75" t="s">
        <v>154</v>
      </c>
      <c r="K15" s="75">
        <v>83.603800000000007</v>
      </c>
      <c r="L15" s="75" t="s">
        <v>154</v>
      </c>
      <c r="M15" s="75" t="s">
        <v>154</v>
      </c>
      <c r="N15" s="21"/>
      <c r="O15" s="1" t="s">
        <v>127</v>
      </c>
    </row>
    <row r="16" spans="1:15" s="24" customFormat="1" ht="19.5" customHeight="1">
      <c r="A16" s="7" t="s">
        <v>9</v>
      </c>
      <c r="B16" s="75">
        <v>925.94290000000001</v>
      </c>
      <c r="C16" s="26"/>
      <c r="D16" s="75" t="s">
        <v>154</v>
      </c>
      <c r="E16" s="75" t="s">
        <v>154</v>
      </c>
      <c r="F16" s="75">
        <v>196.80690000000001</v>
      </c>
      <c r="G16" s="75" t="s">
        <v>154</v>
      </c>
      <c r="H16" s="75" t="s">
        <v>154</v>
      </c>
      <c r="I16" s="75" t="s">
        <v>154</v>
      </c>
      <c r="J16" s="75" t="s">
        <v>154</v>
      </c>
      <c r="K16" s="75">
        <v>729.13599999999997</v>
      </c>
      <c r="L16" s="75" t="s">
        <v>154</v>
      </c>
      <c r="M16" s="75" t="s">
        <v>154</v>
      </c>
      <c r="N16" s="21"/>
      <c r="O16" s="1" t="s">
        <v>96</v>
      </c>
    </row>
    <row r="17" spans="1:15" s="24" customFormat="1" ht="19.5" customHeight="1">
      <c r="A17" s="7" t="s">
        <v>10</v>
      </c>
      <c r="B17" s="75">
        <v>43.2502</v>
      </c>
      <c r="C17" s="26"/>
      <c r="D17" s="75" t="s">
        <v>154</v>
      </c>
      <c r="E17" s="75" t="s">
        <v>154</v>
      </c>
      <c r="F17" s="75" t="s">
        <v>154</v>
      </c>
      <c r="G17" s="75" t="s">
        <v>154</v>
      </c>
      <c r="H17" s="75" t="s">
        <v>154</v>
      </c>
      <c r="I17" s="75" t="s">
        <v>154</v>
      </c>
      <c r="J17" s="75">
        <v>43.2502</v>
      </c>
      <c r="K17" s="75" t="s">
        <v>154</v>
      </c>
      <c r="L17" s="75" t="s">
        <v>154</v>
      </c>
      <c r="M17" s="75" t="s">
        <v>154</v>
      </c>
      <c r="N17" s="21"/>
      <c r="O17" s="1" t="s">
        <v>105</v>
      </c>
    </row>
    <row r="18" spans="1:15" s="24" customFormat="1" ht="19.5" customHeight="1">
      <c r="A18" s="7" t="s">
        <v>13</v>
      </c>
      <c r="B18" s="75">
        <v>1494.2326</v>
      </c>
      <c r="C18" s="26"/>
      <c r="D18" s="75" t="s">
        <v>154</v>
      </c>
      <c r="E18" s="75" t="s">
        <v>154</v>
      </c>
      <c r="F18" s="75" t="s">
        <v>154</v>
      </c>
      <c r="G18" s="75" t="s">
        <v>154</v>
      </c>
      <c r="H18" s="75" t="s">
        <v>154</v>
      </c>
      <c r="I18" s="75">
        <v>1317.4301</v>
      </c>
      <c r="J18" s="75">
        <v>176.80250000000001</v>
      </c>
      <c r="K18" s="75" t="s">
        <v>154</v>
      </c>
      <c r="L18" s="75" t="s">
        <v>154</v>
      </c>
      <c r="M18" s="75" t="s">
        <v>154</v>
      </c>
      <c r="N18" s="21"/>
      <c r="O18" s="1" t="s">
        <v>108</v>
      </c>
    </row>
    <row r="19" spans="1:15" s="24" customFormat="1" ht="19.5" customHeight="1">
      <c r="A19" s="7" t="s">
        <v>30</v>
      </c>
      <c r="B19" s="75">
        <v>3246.6432</v>
      </c>
      <c r="C19" s="26"/>
      <c r="D19" s="75" t="s">
        <v>154</v>
      </c>
      <c r="E19" s="75" t="s">
        <v>154</v>
      </c>
      <c r="F19" s="75">
        <v>513.50580000000002</v>
      </c>
      <c r="G19" s="75" t="s">
        <v>154</v>
      </c>
      <c r="H19" s="75" t="s">
        <v>154</v>
      </c>
      <c r="I19" s="75" t="s">
        <v>154</v>
      </c>
      <c r="J19" s="75" t="s">
        <v>154</v>
      </c>
      <c r="K19" s="75">
        <v>2479.1839</v>
      </c>
      <c r="L19" s="75">
        <v>253.95349999999999</v>
      </c>
      <c r="M19" s="75" t="s">
        <v>154</v>
      </c>
      <c r="N19" s="21"/>
      <c r="O19" s="1" t="s">
        <v>104</v>
      </c>
    </row>
    <row r="20" spans="1:15" s="24" customFormat="1" ht="19.5" customHeight="1">
      <c r="A20" s="7" t="s">
        <v>14</v>
      </c>
      <c r="B20" s="75">
        <v>5266.5369000000001</v>
      </c>
      <c r="C20" s="26"/>
      <c r="D20" s="75" t="s">
        <v>154</v>
      </c>
      <c r="E20" s="75" t="s">
        <v>154</v>
      </c>
      <c r="F20" s="75">
        <v>746.1626</v>
      </c>
      <c r="G20" s="75">
        <v>1069.3387</v>
      </c>
      <c r="H20" s="75">
        <v>1440.3869999999999</v>
      </c>
      <c r="I20" s="75" t="s">
        <v>154</v>
      </c>
      <c r="J20" s="75">
        <v>196.27260000000001</v>
      </c>
      <c r="K20" s="75">
        <v>472.80340000000001</v>
      </c>
      <c r="L20" s="75" t="s">
        <v>154</v>
      </c>
      <c r="M20" s="75">
        <v>1341.5726</v>
      </c>
      <c r="N20" s="21"/>
      <c r="O20" s="1" t="s">
        <v>98</v>
      </c>
    </row>
    <row r="21" spans="1:15" s="24" customFormat="1" ht="19.5" customHeight="1">
      <c r="A21" s="7" t="s">
        <v>39</v>
      </c>
      <c r="B21" s="75">
        <v>1360.2866999999999</v>
      </c>
      <c r="C21" s="26"/>
      <c r="D21" s="75" t="s">
        <v>154</v>
      </c>
      <c r="E21" s="75" t="s">
        <v>154</v>
      </c>
      <c r="F21" s="75" t="s">
        <v>154</v>
      </c>
      <c r="G21" s="75" t="s">
        <v>154</v>
      </c>
      <c r="H21" s="75" t="s">
        <v>154</v>
      </c>
      <c r="I21" s="75">
        <v>270.05709999999999</v>
      </c>
      <c r="J21" s="75">
        <v>488.33089999999999</v>
      </c>
      <c r="K21" s="75">
        <v>601.89869999999996</v>
      </c>
      <c r="L21" s="75" t="s">
        <v>154</v>
      </c>
      <c r="M21" s="75" t="s">
        <v>154</v>
      </c>
      <c r="N21" s="21"/>
      <c r="O21" s="1" t="s">
        <v>91</v>
      </c>
    </row>
    <row r="22" spans="1:15" s="24" customFormat="1" ht="19.5" customHeight="1">
      <c r="A22" s="19" t="s">
        <v>27</v>
      </c>
      <c r="B22" s="72">
        <v>183.86160000000001</v>
      </c>
      <c r="C22" s="72"/>
      <c r="D22" s="72" t="s">
        <v>154</v>
      </c>
      <c r="E22" s="72" t="s">
        <v>154</v>
      </c>
      <c r="F22" s="72" t="s">
        <v>154</v>
      </c>
      <c r="G22" s="72" t="s">
        <v>154</v>
      </c>
      <c r="H22" s="72">
        <v>183.86160000000001</v>
      </c>
      <c r="I22" s="72" t="s">
        <v>154</v>
      </c>
      <c r="J22" s="72" t="s">
        <v>154</v>
      </c>
      <c r="K22" s="72" t="s">
        <v>154</v>
      </c>
      <c r="L22" s="72" t="s">
        <v>154</v>
      </c>
      <c r="M22" s="72" t="s">
        <v>154</v>
      </c>
      <c r="N22" s="20"/>
      <c r="O22" s="2" t="s">
        <v>141</v>
      </c>
    </row>
    <row r="23" spans="1:15" ht="21.75" customHeight="1"/>
  </sheetData>
  <mergeCells count="3">
    <mergeCell ref="A1:O1"/>
    <mergeCell ref="A2:O2"/>
    <mergeCell ref="D4:M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M17"/>
  <sheetViews>
    <sheetView zoomScale="120" workbookViewId="0">
      <selection activeCell="H23" sqref="H23"/>
    </sheetView>
  </sheetViews>
  <sheetFormatPr defaultRowHeight="23.25" customHeight="1"/>
  <cols>
    <col min="1" max="1" width="15.85546875" style="23" customWidth="1"/>
    <col min="2" max="2" width="9.85546875" style="23" customWidth="1"/>
    <col min="3" max="3" width="3.7109375" style="23" customWidth="1"/>
    <col min="4" max="8" width="9.85546875" style="23" customWidth="1"/>
    <col min="9" max="9" width="10.28515625" style="23" customWidth="1"/>
    <col min="10" max="10" width="9.85546875" style="23" customWidth="1"/>
    <col min="11" max="11" width="10.42578125" style="23" customWidth="1"/>
    <col min="12" max="12" width="8.140625" style="23" customWidth="1"/>
    <col min="13" max="13" width="16.28515625" style="23" customWidth="1"/>
    <col min="14" max="16384" width="9.140625" style="23"/>
  </cols>
  <sheetData>
    <row r="1" spans="1:13" s="3" customFormat="1" ht="20.100000000000001" customHeight="1">
      <c r="A1" s="87" t="s">
        <v>196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>
      <c r="A2" s="85" t="s">
        <v>177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8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45</v>
      </c>
      <c r="G5" s="42" t="s">
        <v>55</v>
      </c>
      <c r="H5" s="42" t="s">
        <v>208</v>
      </c>
      <c r="I5" s="42" t="s">
        <v>57</v>
      </c>
      <c r="J5" s="42" t="s">
        <v>58</v>
      </c>
      <c r="K5" s="42" t="s">
        <v>24</v>
      </c>
      <c r="M5" s="12"/>
    </row>
    <row r="6" spans="1:13" s="7" customFormat="1" ht="18" customHeight="1">
      <c r="A6" s="13" t="s">
        <v>85</v>
      </c>
      <c r="B6" s="8"/>
      <c r="C6" s="8"/>
      <c r="D6" s="42"/>
      <c r="E6" s="42" t="s">
        <v>44</v>
      </c>
      <c r="F6" s="42" t="s">
        <v>60</v>
      </c>
      <c r="H6" s="42" t="s">
        <v>46</v>
      </c>
      <c r="I6" s="42" t="s">
        <v>46</v>
      </c>
      <c r="J6" s="42" t="s">
        <v>63</v>
      </c>
      <c r="M6" s="8" t="s">
        <v>64</v>
      </c>
    </row>
    <row r="7" spans="1:13" s="7" customFormat="1" ht="17.100000000000001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1" t="s">
        <v>70</v>
      </c>
      <c r="H7" s="42" t="s">
        <v>72</v>
      </c>
      <c r="I7" s="42" t="s">
        <v>73</v>
      </c>
      <c r="J7" s="42" t="s">
        <v>75</v>
      </c>
      <c r="K7" s="42" t="s">
        <v>76</v>
      </c>
      <c r="M7" s="12"/>
    </row>
    <row r="8" spans="1:13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/>
      <c r="H8" s="43" t="s">
        <v>81</v>
      </c>
      <c r="I8" s="43" t="s">
        <v>129</v>
      </c>
      <c r="J8" s="43" t="s">
        <v>83</v>
      </c>
      <c r="K8" s="43" t="s">
        <v>84</v>
      </c>
      <c r="L8" s="19"/>
      <c r="M8" s="20"/>
    </row>
    <row r="9" spans="1:13" ht="21" customHeight="1">
      <c r="A9" s="8" t="s">
        <v>26</v>
      </c>
      <c r="B9" s="67">
        <f>SUM(B10:B17)</f>
        <v>7534.4459999999999</v>
      </c>
      <c r="C9" s="67"/>
      <c r="D9" s="67">
        <f t="shared" ref="D9:K9" si="0">SUM(D10:D17)</f>
        <v>3984.9750000000004</v>
      </c>
      <c r="E9" s="67">
        <f t="shared" si="0"/>
        <v>138.10730000000001</v>
      </c>
      <c r="F9" s="67">
        <f t="shared" si="0"/>
        <v>224.98679999999999</v>
      </c>
      <c r="G9" s="67">
        <f t="shared" si="0"/>
        <v>356.42360000000002</v>
      </c>
      <c r="H9" s="67">
        <f t="shared" si="0"/>
        <v>1251.0455999999999</v>
      </c>
      <c r="I9" s="67">
        <f t="shared" si="0"/>
        <v>255.22840000000002</v>
      </c>
      <c r="J9" s="67">
        <f t="shared" si="0"/>
        <v>488.09960000000001</v>
      </c>
      <c r="K9" s="67">
        <f t="shared" si="0"/>
        <v>835.5797</v>
      </c>
      <c r="L9" s="12"/>
      <c r="M9" s="22" t="s">
        <v>49</v>
      </c>
    </row>
    <row r="10" spans="1:13" s="24" customFormat="1" ht="19.5" customHeight="1">
      <c r="A10" s="7" t="s">
        <v>25</v>
      </c>
      <c r="B10" s="75">
        <v>2340.9857999999999</v>
      </c>
      <c r="C10" s="26"/>
      <c r="D10" s="75">
        <v>2340.9857999999999</v>
      </c>
      <c r="E10" s="69" t="s">
        <v>154</v>
      </c>
      <c r="F10" s="69" t="s">
        <v>154</v>
      </c>
      <c r="G10" s="75" t="s">
        <v>154</v>
      </c>
      <c r="H10" s="69" t="s">
        <v>154</v>
      </c>
      <c r="I10" s="69" t="s">
        <v>154</v>
      </c>
      <c r="J10" s="69" t="s">
        <v>154</v>
      </c>
      <c r="K10" s="69" t="s">
        <v>154</v>
      </c>
      <c r="L10" s="21"/>
      <c r="M10" s="25" t="s">
        <v>48</v>
      </c>
    </row>
    <row r="11" spans="1:13" s="24" customFormat="1" ht="19.5" customHeight="1">
      <c r="A11" s="7" t="s">
        <v>1</v>
      </c>
      <c r="B11" s="75">
        <v>876.67270000000008</v>
      </c>
      <c r="C11" s="26"/>
      <c r="D11" s="75">
        <v>247.78829999999999</v>
      </c>
      <c r="E11" s="69" t="s">
        <v>154</v>
      </c>
      <c r="F11" s="69" t="s">
        <v>154</v>
      </c>
      <c r="G11" s="75" t="s">
        <v>154</v>
      </c>
      <c r="H11" s="75">
        <v>628.88440000000003</v>
      </c>
      <c r="I11" s="69" t="s">
        <v>154</v>
      </c>
      <c r="J11" s="69" t="s">
        <v>154</v>
      </c>
      <c r="K11" s="69" t="s">
        <v>154</v>
      </c>
      <c r="L11" s="21"/>
      <c r="M11" s="25" t="s">
        <v>88</v>
      </c>
    </row>
    <row r="12" spans="1:13" s="24" customFormat="1" ht="19.5" customHeight="1">
      <c r="A12" s="7" t="s">
        <v>4</v>
      </c>
      <c r="B12" s="75">
        <v>228.75069999999999</v>
      </c>
      <c r="C12" s="26"/>
      <c r="D12" s="75">
        <v>79.787999999999997</v>
      </c>
      <c r="E12" s="69" t="s">
        <v>154</v>
      </c>
      <c r="F12" s="69" t="s">
        <v>154</v>
      </c>
      <c r="G12" s="75" t="s">
        <v>154</v>
      </c>
      <c r="H12" s="75">
        <v>148.96269999999998</v>
      </c>
      <c r="I12" s="69" t="s">
        <v>154</v>
      </c>
      <c r="J12" s="69" t="s">
        <v>154</v>
      </c>
      <c r="K12" s="69" t="s">
        <v>154</v>
      </c>
      <c r="L12" s="21"/>
      <c r="M12" s="25" t="s">
        <v>112</v>
      </c>
    </row>
    <row r="13" spans="1:13" s="24" customFormat="1" ht="19.5" customHeight="1">
      <c r="A13" s="7" t="s">
        <v>10</v>
      </c>
      <c r="B13" s="75">
        <v>488.09960000000001</v>
      </c>
      <c r="C13" s="26"/>
      <c r="D13" s="75" t="s">
        <v>154</v>
      </c>
      <c r="E13" s="69" t="s">
        <v>154</v>
      </c>
      <c r="F13" s="69" t="s">
        <v>154</v>
      </c>
      <c r="G13" s="75" t="s">
        <v>154</v>
      </c>
      <c r="H13" s="75" t="s">
        <v>154</v>
      </c>
      <c r="I13" s="69" t="s">
        <v>154</v>
      </c>
      <c r="J13" s="75">
        <v>488.09960000000001</v>
      </c>
      <c r="K13" s="69" t="s">
        <v>154</v>
      </c>
      <c r="L13" s="21"/>
      <c r="M13" s="1" t="s">
        <v>105</v>
      </c>
    </row>
    <row r="14" spans="1:13" s="24" customFormat="1" ht="19.5" customHeight="1">
      <c r="A14" s="7" t="s">
        <v>13</v>
      </c>
      <c r="B14" s="75">
        <v>835.5797</v>
      </c>
      <c r="C14" s="26"/>
      <c r="D14" s="75" t="s">
        <v>154</v>
      </c>
      <c r="E14" s="69" t="s">
        <v>154</v>
      </c>
      <c r="F14" s="69" t="s">
        <v>154</v>
      </c>
      <c r="G14" s="75" t="s">
        <v>154</v>
      </c>
      <c r="H14" s="75" t="s">
        <v>154</v>
      </c>
      <c r="I14" s="69" t="s">
        <v>154</v>
      </c>
      <c r="J14" s="69" t="s">
        <v>154</v>
      </c>
      <c r="K14" s="75">
        <v>835.5797</v>
      </c>
      <c r="L14" s="21"/>
      <c r="M14" s="25" t="s">
        <v>108</v>
      </c>
    </row>
    <row r="15" spans="1:13" s="24" customFormat="1" ht="19.5" customHeight="1">
      <c r="A15" s="7" t="s">
        <v>14</v>
      </c>
      <c r="B15" s="75">
        <v>1052.0225</v>
      </c>
      <c r="C15" s="26"/>
      <c r="D15" s="75">
        <v>1052.0225</v>
      </c>
      <c r="E15" s="69" t="s">
        <v>154</v>
      </c>
      <c r="F15" s="69" t="s">
        <v>154</v>
      </c>
      <c r="G15" s="75" t="s">
        <v>154</v>
      </c>
      <c r="H15" s="75" t="s">
        <v>154</v>
      </c>
      <c r="I15" s="69" t="s">
        <v>154</v>
      </c>
      <c r="J15" s="69" t="s">
        <v>154</v>
      </c>
      <c r="K15" s="69" t="s">
        <v>154</v>
      </c>
      <c r="L15" s="21"/>
      <c r="M15" s="1" t="s">
        <v>98</v>
      </c>
    </row>
    <row r="16" spans="1:13" s="24" customFormat="1" ht="19.5" customHeight="1">
      <c r="A16" s="7" t="s">
        <v>15</v>
      </c>
      <c r="B16" s="75">
        <v>1574.2276999999999</v>
      </c>
      <c r="C16" s="26"/>
      <c r="D16" s="75">
        <v>264.3904</v>
      </c>
      <c r="E16" s="69" t="s">
        <v>154</v>
      </c>
      <c r="F16" s="75">
        <v>224.98679999999999</v>
      </c>
      <c r="G16" s="75">
        <v>356.42360000000002</v>
      </c>
      <c r="H16" s="75">
        <v>473.19849999999997</v>
      </c>
      <c r="I16" s="75">
        <v>255.22840000000002</v>
      </c>
      <c r="J16" s="69" t="s">
        <v>154</v>
      </c>
      <c r="K16" s="69" t="s">
        <v>154</v>
      </c>
      <c r="L16" s="21"/>
      <c r="M16" s="1" t="s">
        <v>116</v>
      </c>
    </row>
    <row r="17" spans="1:13" s="24" customFormat="1" ht="19.5" customHeight="1">
      <c r="A17" s="19" t="s">
        <v>111</v>
      </c>
      <c r="B17" s="72">
        <v>138.10730000000001</v>
      </c>
      <c r="C17" s="72"/>
      <c r="D17" s="72" t="s">
        <v>154</v>
      </c>
      <c r="E17" s="72">
        <v>138.10730000000001</v>
      </c>
      <c r="F17" s="72" t="s">
        <v>154</v>
      </c>
      <c r="G17" s="72" t="s">
        <v>154</v>
      </c>
      <c r="H17" s="72" t="s">
        <v>154</v>
      </c>
      <c r="I17" s="73" t="s">
        <v>154</v>
      </c>
      <c r="J17" s="73" t="s">
        <v>154</v>
      </c>
      <c r="K17" s="73" t="s">
        <v>154</v>
      </c>
      <c r="L17" s="20"/>
      <c r="M17" s="2" t="s">
        <v>113</v>
      </c>
    </row>
  </sheetData>
  <mergeCells count="3">
    <mergeCell ref="A1:M1"/>
    <mergeCell ref="A2:M2"/>
    <mergeCell ref="D4:K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L21"/>
  <sheetViews>
    <sheetView zoomScale="120" workbookViewId="0">
      <selection activeCell="I23" sqref="I23"/>
    </sheetView>
  </sheetViews>
  <sheetFormatPr defaultRowHeight="23.25" customHeight="1"/>
  <cols>
    <col min="1" max="1" width="20.28515625" style="23" customWidth="1"/>
    <col min="2" max="2" width="9.42578125" style="23" customWidth="1"/>
    <col min="3" max="3" width="3.5703125" style="23" customWidth="1"/>
    <col min="4" max="7" width="10.7109375" style="23" customWidth="1"/>
    <col min="8" max="9" width="10.28515625" style="23" customWidth="1"/>
    <col min="10" max="10" width="10.7109375" style="23" customWidth="1"/>
    <col min="11" max="11" width="8" style="23" customWidth="1"/>
    <col min="12" max="12" width="16.7109375" style="23" customWidth="1"/>
    <col min="13" max="16384" width="9.140625" style="23"/>
  </cols>
  <sheetData>
    <row r="1" spans="1:12" s="3" customFormat="1" ht="20.100000000000001" customHeight="1">
      <c r="A1" s="87" t="s">
        <v>197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</row>
    <row r="2" spans="1:12" s="3" customFormat="1" ht="20.100000000000001" customHeight="1">
      <c r="A2" s="85" t="s">
        <v>176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4"/>
      <c r="L4" s="4"/>
    </row>
    <row r="5" spans="1:12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1" t="s">
        <v>56</v>
      </c>
      <c r="J5" s="42" t="s">
        <v>208</v>
      </c>
      <c r="L5" s="12"/>
    </row>
    <row r="6" spans="1:12" s="7" customFormat="1" ht="17.25" customHeight="1">
      <c r="A6" s="13" t="s">
        <v>85</v>
      </c>
      <c r="B6" s="8"/>
      <c r="C6" s="8"/>
      <c r="D6" s="42"/>
      <c r="E6" s="42" t="s">
        <v>203</v>
      </c>
      <c r="F6" s="42" t="s">
        <v>61</v>
      </c>
      <c r="G6" s="42"/>
      <c r="H6" s="42" t="s">
        <v>55</v>
      </c>
      <c r="I6" s="42" t="s">
        <v>62</v>
      </c>
      <c r="J6" s="42" t="s">
        <v>46</v>
      </c>
      <c r="L6" s="8" t="s">
        <v>64</v>
      </c>
    </row>
    <row r="7" spans="1:12" s="7" customFormat="1" ht="17.100000000000001" customHeight="1">
      <c r="A7" s="15"/>
      <c r="B7" s="8"/>
      <c r="C7" s="8"/>
      <c r="D7" s="42" t="s">
        <v>65</v>
      </c>
      <c r="E7" s="41" t="s">
        <v>67</v>
      </c>
      <c r="F7" s="42" t="s">
        <v>68</v>
      </c>
      <c r="G7" s="41" t="s">
        <v>69</v>
      </c>
      <c r="H7" s="41" t="s">
        <v>70</v>
      </c>
      <c r="I7" s="42" t="s">
        <v>71</v>
      </c>
      <c r="J7" s="42" t="s">
        <v>72</v>
      </c>
      <c r="L7" s="12"/>
    </row>
    <row r="8" spans="1:12" s="7" customFormat="1" ht="17.100000000000001" customHeight="1">
      <c r="A8" s="16"/>
      <c r="B8" s="17"/>
      <c r="C8" s="17"/>
      <c r="D8" s="43" t="s">
        <v>77</v>
      </c>
      <c r="E8" s="43" t="s">
        <v>78</v>
      </c>
      <c r="F8" s="43" t="s">
        <v>79</v>
      </c>
      <c r="G8" s="43"/>
      <c r="H8" s="43"/>
      <c r="I8" s="43" t="s">
        <v>80</v>
      </c>
      <c r="J8" s="43" t="s">
        <v>81</v>
      </c>
      <c r="K8" s="19"/>
      <c r="L8" s="20"/>
    </row>
    <row r="9" spans="1:12" s="53" customFormat="1" ht="18.75" customHeight="1">
      <c r="A9" s="8" t="s">
        <v>26</v>
      </c>
      <c r="B9" s="67">
        <f>SUM(B10:B18)</f>
        <v>8022.4760000000006</v>
      </c>
      <c r="C9" s="67"/>
      <c r="D9" s="67">
        <f t="shared" ref="D9:J9" si="0">SUM(D10:D18)</f>
        <v>2149.4991</v>
      </c>
      <c r="E9" s="67">
        <f t="shared" si="0"/>
        <v>662.27919999999995</v>
      </c>
      <c r="F9" s="67">
        <f t="shared" si="0"/>
        <v>319.06659999999999</v>
      </c>
      <c r="G9" s="67">
        <f t="shared" si="0"/>
        <v>1255.9737</v>
      </c>
      <c r="H9" s="67">
        <f t="shared" si="0"/>
        <v>261.31849999999997</v>
      </c>
      <c r="I9" s="67">
        <f t="shared" si="0"/>
        <v>653.57069999999999</v>
      </c>
      <c r="J9" s="67">
        <f t="shared" si="0"/>
        <v>2720.7682</v>
      </c>
      <c r="K9" s="52"/>
      <c r="L9" s="22" t="s">
        <v>49</v>
      </c>
    </row>
    <row r="10" spans="1:12" s="24" customFormat="1" ht="19.5" customHeight="1">
      <c r="A10" s="7" t="s">
        <v>0</v>
      </c>
      <c r="B10" s="75">
        <v>1391.1427000000001</v>
      </c>
      <c r="C10" s="26"/>
      <c r="D10" s="75">
        <v>896.93730000000005</v>
      </c>
      <c r="E10" s="75" t="s">
        <v>154</v>
      </c>
      <c r="F10" s="75">
        <v>225.69280000000001</v>
      </c>
      <c r="G10" s="75" t="s">
        <v>154</v>
      </c>
      <c r="H10" s="75" t="s">
        <v>154</v>
      </c>
      <c r="I10" s="75" t="s">
        <v>154</v>
      </c>
      <c r="J10" s="75">
        <v>268.51260000000002</v>
      </c>
      <c r="K10" s="21"/>
      <c r="L10" s="25" t="s">
        <v>102</v>
      </c>
    </row>
    <row r="11" spans="1:12" s="24" customFormat="1" ht="19.5" customHeight="1">
      <c r="A11" s="7" t="s">
        <v>1</v>
      </c>
      <c r="B11" s="75">
        <v>444.54899999999998</v>
      </c>
      <c r="C11" s="26"/>
      <c r="D11" s="75">
        <v>444.54899999999998</v>
      </c>
      <c r="E11" s="75" t="s">
        <v>154</v>
      </c>
      <c r="F11" s="75" t="s">
        <v>154</v>
      </c>
      <c r="G11" s="75" t="s">
        <v>154</v>
      </c>
      <c r="H11" s="75" t="s">
        <v>154</v>
      </c>
      <c r="I11" s="75" t="s">
        <v>154</v>
      </c>
      <c r="J11" s="75" t="s">
        <v>154</v>
      </c>
      <c r="K11" s="21"/>
      <c r="L11" s="25" t="s">
        <v>88</v>
      </c>
    </row>
    <row r="12" spans="1:12" s="24" customFormat="1" ht="19.5" customHeight="1">
      <c r="A12" s="7" t="s">
        <v>7</v>
      </c>
      <c r="B12" s="75">
        <v>661.83410000000003</v>
      </c>
      <c r="C12" s="26"/>
      <c r="D12" s="75">
        <v>278.17619999999999</v>
      </c>
      <c r="E12" s="75" t="s">
        <v>154</v>
      </c>
      <c r="F12" s="75" t="s">
        <v>154</v>
      </c>
      <c r="G12" s="75" t="s">
        <v>154</v>
      </c>
      <c r="H12" s="75" t="s">
        <v>154</v>
      </c>
      <c r="I12" s="75" t="s">
        <v>154</v>
      </c>
      <c r="J12" s="75">
        <v>383.65789999999998</v>
      </c>
      <c r="K12" s="21"/>
      <c r="L12" s="25" t="s">
        <v>133</v>
      </c>
    </row>
    <row r="13" spans="1:12" s="24" customFormat="1" ht="19.5" customHeight="1">
      <c r="A13" s="7" t="s">
        <v>19</v>
      </c>
      <c r="B13" s="75">
        <v>119.2603</v>
      </c>
      <c r="C13" s="26"/>
      <c r="D13" s="75" t="s">
        <v>154</v>
      </c>
      <c r="E13" s="75" t="s">
        <v>154</v>
      </c>
      <c r="F13" s="75" t="s">
        <v>154</v>
      </c>
      <c r="G13" s="75" t="s">
        <v>154</v>
      </c>
      <c r="H13" s="75" t="s">
        <v>154</v>
      </c>
      <c r="I13" s="75" t="s">
        <v>154</v>
      </c>
      <c r="J13" s="75">
        <v>119.2603</v>
      </c>
      <c r="L13" s="25" t="s">
        <v>138</v>
      </c>
    </row>
    <row r="14" spans="1:12" s="24" customFormat="1" ht="19.5" customHeight="1">
      <c r="A14" s="7" t="s">
        <v>87</v>
      </c>
      <c r="B14" s="75">
        <v>219.3613</v>
      </c>
      <c r="C14" s="26"/>
      <c r="D14" s="75">
        <v>219.3613</v>
      </c>
      <c r="E14" s="75" t="s">
        <v>154</v>
      </c>
      <c r="F14" s="75" t="s">
        <v>154</v>
      </c>
      <c r="G14" s="75" t="s">
        <v>154</v>
      </c>
      <c r="H14" s="75" t="s">
        <v>154</v>
      </c>
      <c r="I14" s="75" t="s">
        <v>154</v>
      </c>
      <c r="J14" s="75" t="s">
        <v>154</v>
      </c>
      <c r="K14" s="25"/>
      <c r="L14" s="25" t="s">
        <v>127</v>
      </c>
    </row>
    <row r="15" spans="1:12" s="24" customFormat="1" ht="19.5" customHeight="1">
      <c r="A15" s="7" t="s">
        <v>38</v>
      </c>
      <c r="B15" s="75">
        <v>130.90620000000001</v>
      </c>
      <c r="C15" s="26"/>
      <c r="D15" s="75" t="s">
        <v>154</v>
      </c>
      <c r="E15" s="75" t="s">
        <v>154</v>
      </c>
      <c r="F15" s="75" t="s">
        <v>154</v>
      </c>
      <c r="G15" s="75">
        <v>130.90620000000001</v>
      </c>
      <c r="H15" s="75" t="s">
        <v>154</v>
      </c>
      <c r="I15" s="75" t="s">
        <v>154</v>
      </c>
      <c r="J15" s="75" t="s">
        <v>154</v>
      </c>
      <c r="K15" s="25"/>
      <c r="L15" s="25" t="s">
        <v>97</v>
      </c>
    </row>
    <row r="16" spans="1:12" s="24" customFormat="1" ht="19.5" customHeight="1">
      <c r="A16" s="7" t="s">
        <v>11</v>
      </c>
      <c r="B16" s="75">
        <v>662.27919999999995</v>
      </c>
      <c r="C16" s="26"/>
      <c r="D16" s="75" t="s">
        <v>154</v>
      </c>
      <c r="E16" s="75">
        <v>662.27919999999995</v>
      </c>
      <c r="F16" s="75" t="s">
        <v>154</v>
      </c>
      <c r="G16" s="75" t="s">
        <v>154</v>
      </c>
      <c r="H16" s="75" t="s">
        <v>154</v>
      </c>
      <c r="I16" s="75" t="s">
        <v>154</v>
      </c>
      <c r="J16" s="75" t="s">
        <v>154</v>
      </c>
      <c r="K16" s="25"/>
      <c r="L16" s="25" t="s">
        <v>117</v>
      </c>
    </row>
    <row r="17" spans="1:12" s="24" customFormat="1" ht="19.5" customHeight="1">
      <c r="A17" s="7" t="s">
        <v>13</v>
      </c>
      <c r="B17" s="75">
        <v>317.05739999999997</v>
      </c>
      <c r="C17" s="26"/>
      <c r="D17" s="75" t="s">
        <v>154</v>
      </c>
      <c r="E17" s="75" t="s">
        <v>154</v>
      </c>
      <c r="F17" s="75">
        <v>93.373800000000003</v>
      </c>
      <c r="G17" s="75" t="s">
        <v>154</v>
      </c>
      <c r="H17" s="75">
        <v>160.48429999999999</v>
      </c>
      <c r="I17" s="75" t="s">
        <v>154</v>
      </c>
      <c r="J17" s="75">
        <v>63.199300000000001</v>
      </c>
      <c r="L17" s="25" t="s">
        <v>108</v>
      </c>
    </row>
    <row r="18" spans="1:12" s="24" customFormat="1" ht="19.5" customHeight="1">
      <c r="A18" s="19" t="s">
        <v>39</v>
      </c>
      <c r="B18" s="72">
        <v>4076.0857999999998</v>
      </c>
      <c r="C18" s="72"/>
      <c r="D18" s="72">
        <v>310.4753</v>
      </c>
      <c r="E18" s="72" t="s">
        <v>154</v>
      </c>
      <c r="F18" s="72" t="s">
        <v>154</v>
      </c>
      <c r="G18" s="72">
        <v>1125.0674999999999</v>
      </c>
      <c r="H18" s="72">
        <v>100.8342</v>
      </c>
      <c r="I18" s="72">
        <v>653.57069999999999</v>
      </c>
      <c r="J18" s="72">
        <v>1886.1380999999999</v>
      </c>
      <c r="K18" s="20"/>
      <c r="L18" s="19" t="s">
        <v>91</v>
      </c>
    </row>
    <row r="19" spans="1:12" s="24" customFormat="1" ht="18.75" customHeight="1">
      <c r="A19" s="23"/>
      <c r="B19" s="26"/>
      <c r="C19" s="21"/>
      <c r="K19" s="21"/>
      <c r="L19" s="25"/>
    </row>
    <row r="20" spans="1:12" ht="19.5" customHeight="1"/>
    <row r="21" spans="1:12" ht="20.25" customHeight="1"/>
  </sheetData>
  <mergeCells count="3">
    <mergeCell ref="A1:L1"/>
    <mergeCell ref="A2:L2"/>
    <mergeCell ref="D4:J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M23"/>
  <sheetViews>
    <sheetView zoomScale="120" workbookViewId="0">
      <selection activeCell="E13" sqref="E13"/>
    </sheetView>
  </sheetViews>
  <sheetFormatPr defaultRowHeight="23.25" customHeight="1"/>
  <cols>
    <col min="1" max="1" width="17" style="23" customWidth="1"/>
    <col min="2" max="2" width="9" style="23" customWidth="1"/>
    <col min="3" max="3" width="3.140625" style="23" customWidth="1"/>
    <col min="4" max="8" width="9.85546875" style="23" customWidth="1"/>
    <col min="9" max="9" width="9.42578125" style="23" customWidth="1"/>
    <col min="10" max="10" width="9.85546875" style="23" customWidth="1"/>
    <col min="11" max="11" width="10.85546875" style="23" customWidth="1"/>
    <col min="12" max="12" width="7" style="23" customWidth="1"/>
    <col min="13" max="13" width="16.5703125" style="23" customWidth="1"/>
    <col min="14" max="16384" width="9.140625" style="23"/>
  </cols>
  <sheetData>
    <row r="1" spans="1:13" s="3" customFormat="1" ht="20.100000000000001" customHeight="1">
      <c r="A1" s="87" t="s">
        <v>198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>
      <c r="A2" s="85" t="s">
        <v>175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18.75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162</v>
      </c>
      <c r="G5" s="41" t="s">
        <v>53</v>
      </c>
      <c r="H5" s="41" t="s">
        <v>204</v>
      </c>
      <c r="I5" s="41" t="s">
        <v>205</v>
      </c>
      <c r="J5" s="41" t="s">
        <v>56</v>
      </c>
      <c r="K5" s="42" t="s">
        <v>208</v>
      </c>
      <c r="M5" s="12"/>
    </row>
    <row r="6" spans="1:13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203</v>
      </c>
      <c r="G6" s="42" t="s">
        <v>61</v>
      </c>
      <c r="H6" s="42"/>
      <c r="I6" s="42" t="s">
        <v>55</v>
      </c>
      <c r="J6" s="42" t="s">
        <v>62</v>
      </c>
      <c r="K6" s="42" t="s">
        <v>46</v>
      </c>
      <c r="M6" s="8" t="s">
        <v>64</v>
      </c>
    </row>
    <row r="7" spans="1:13" s="7" customFormat="1" ht="17.100000000000001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2" t="s">
        <v>68</v>
      </c>
      <c r="H7" s="41" t="s">
        <v>69</v>
      </c>
      <c r="I7" s="41" t="s">
        <v>70</v>
      </c>
      <c r="J7" s="42" t="s">
        <v>71</v>
      </c>
      <c r="K7" s="42" t="s">
        <v>72</v>
      </c>
      <c r="M7" s="12"/>
    </row>
    <row r="8" spans="1:13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 t="s">
        <v>79</v>
      </c>
      <c r="H8" s="43"/>
      <c r="I8" s="43"/>
      <c r="J8" s="43" t="s">
        <v>80</v>
      </c>
      <c r="K8" s="43" t="s">
        <v>81</v>
      </c>
      <c r="L8" s="19"/>
      <c r="M8" s="20"/>
    </row>
    <row r="9" spans="1:13" s="53" customFormat="1" ht="20.25" customHeight="1">
      <c r="A9" s="8" t="s">
        <v>26</v>
      </c>
      <c r="B9" s="67">
        <f>SUM(B10:B23)</f>
        <v>13796.1124</v>
      </c>
      <c r="C9" s="67"/>
      <c r="D9" s="67">
        <f t="shared" ref="D9:K9" si="0">SUM(D10:D23)</f>
        <v>3291.9217000000003</v>
      </c>
      <c r="E9" s="67">
        <f t="shared" si="0"/>
        <v>480.16189999999995</v>
      </c>
      <c r="F9" s="67">
        <f t="shared" si="0"/>
        <v>962.26400000000001</v>
      </c>
      <c r="G9" s="67">
        <f t="shared" si="0"/>
        <v>1057.1310000000001</v>
      </c>
      <c r="H9" s="67">
        <f t="shared" si="0"/>
        <v>1071.8002999999999</v>
      </c>
      <c r="I9" s="67">
        <f t="shared" si="0"/>
        <v>394.34289999999999</v>
      </c>
      <c r="J9" s="67">
        <f t="shared" si="0"/>
        <v>2013.6753999999999</v>
      </c>
      <c r="K9" s="67">
        <f t="shared" si="0"/>
        <v>4524.8152</v>
      </c>
      <c r="L9" s="52"/>
      <c r="M9" s="22" t="s">
        <v>49</v>
      </c>
    </row>
    <row r="10" spans="1:13" s="24" customFormat="1" ht="19.5" customHeight="1">
      <c r="A10" s="7" t="s">
        <v>25</v>
      </c>
      <c r="B10" s="75">
        <v>2603.6046000000001</v>
      </c>
      <c r="C10" s="26"/>
      <c r="D10" s="75">
        <v>1180.0317</v>
      </c>
      <c r="E10" s="75" t="s">
        <v>154</v>
      </c>
      <c r="F10" s="75">
        <v>962.26400000000001</v>
      </c>
      <c r="G10" s="75" t="s">
        <v>154</v>
      </c>
      <c r="H10" s="75">
        <v>461.30889999999999</v>
      </c>
      <c r="I10" s="75" t="s">
        <v>154</v>
      </c>
      <c r="J10" s="75" t="s">
        <v>154</v>
      </c>
      <c r="K10" s="75" t="s">
        <v>154</v>
      </c>
      <c r="L10" s="21"/>
      <c r="M10" s="25" t="s">
        <v>48</v>
      </c>
    </row>
    <row r="11" spans="1:13" s="24" customFormat="1" ht="19.5" customHeight="1">
      <c r="A11" s="7" t="s">
        <v>0</v>
      </c>
      <c r="B11" s="75">
        <v>652.5335</v>
      </c>
      <c r="C11" s="26"/>
      <c r="D11" s="75">
        <v>652.5335</v>
      </c>
      <c r="E11" s="75" t="s">
        <v>154</v>
      </c>
      <c r="F11" s="75" t="s">
        <v>154</v>
      </c>
      <c r="G11" s="75" t="s">
        <v>154</v>
      </c>
      <c r="H11" s="75" t="s">
        <v>154</v>
      </c>
      <c r="I11" s="75" t="s">
        <v>154</v>
      </c>
      <c r="J11" s="75" t="s">
        <v>154</v>
      </c>
      <c r="K11" s="75" t="s">
        <v>154</v>
      </c>
      <c r="L11" s="21"/>
      <c r="M11" s="25" t="s">
        <v>102</v>
      </c>
    </row>
    <row r="12" spans="1:13" s="24" customFormat="1" ht="19.5" customHeight="1">
      <c r="A12" s="7" t="s">
        <v>86</v>
      </c>
      <c r="B12" s="75">
        <v>1380.1403</v>
      </c>
      <c r="C12" s="26"/>
      <c r="D12" s="75" t="s">
        <v>154</v>
      </c>
      <c r="E12" s="75" t="s">
        <v>154</v>
      </c>
      <c r="F12" s="75" t="s">
        <v>154</v>
      </c>
      <c r="G12" s="75">
        <v>225.36940000000001</v>
      </c>
      <c r="H12" s="75" t="s">
        <v>154</v>
      </c>
      <c r="I12" s="75" t="s">
        <v>154</v>
      </c>
      <c r="J12" s="75" t="s">
        <v>154</v>
      </c>
      <c r="K12" s="75">
        <v>1154.7709</v>
      </c>
      <c r="L12" s="21"/>
      <c r="M12" s="25" t="s">
        <v>89</v>
      </c>
    </row>
    <row r="13" spans="1:13" s="24" customFormat="1" ht="19.5" customHeight="1">
      <c r="A13" s="7" t="s">
        <v>6</v>
      </c>
      <c r="B13" s="75">
        <v>636.61439999999993</v>
      </c>
      <c r="C13" s="26"/>
      <c r="D13" s="75">
        <v>636.61439999999993</v>
      </c>
      <c r="E13" s="75" t="s">
        <v>154</v>
      </c>
      <c r="F13" s="75" t="s">
        <v>154</v>
      </c>
      <c r="G13" s="75" t="s">
        <v>154</v>
      </c>
      <c r="H13" s="75" t="s">
        <v>154</v>
      </c>
      <c r="I13" s="75" t="s">
        <v>154</v>
      </c>
      <c r="J13" s="75" t="s">
        <v>154</v>
      </c>
      <c r="K13" s="75" t="s">
        <v>154</v>
      </c>
      <c r="L13" s="21"/>
      <c r="M13" s="25" t="s">
        <v>90</v>
      </c>
    </row>
    <row r="14" spans="1:13" s="24" customFormat="1" ht="19.5" customHeight="1">
      <c r="A14" s="7" t="s">
        <v>41</v>
      </c>
      <c r="B14" s="75">
        <v>102.10639999999999</v>
      </c>
      <c r="C14" s="26"/>
      <c r="D14" s="75">
        <v>102.10639999999999</v>
      </c>
      <c r="E14" s="75" t="s">
        <v>154</v>
      </c>
      <c r="F14" s="75" t="s">
        <v>154</v>
      </c>
      <c r="G14" s="75" t="s">
        <v>154</v>
      </c>
      <c r="H14" s="75" t="s">
        <v>154</v>
      </c>
      <c r="I14" s="75" t="s">
        <v>154</v>
      </c>
      <c r="J14" s="75" t="s">
        <v>154</v>
      </c>
      <c r="K14" s="75" t="s">
        <v>154</v>
      </c>
      <c r="L14" s="21"/>
      <c r="M14" s="25" t="s">
        <v>93</v>
      </c>
    </row>
    <row r="15" spans="1:13" s="24" customFormat="1" ht="19.5" customHeight="1">
      <c r="A15" s="7" t="s">
        <v>33</v>
      </c>
      <c r="B15" s="75">
        <v>135.9896</v>
      </c>
      <c r="C15" s="26"/>
      <c r="D15" s="75" t="s">
        <v>154</v>
      </c>
      <c r="E15" s="75" t="s">
        <v>154</v>
      </c>
      <c r="F15" s="75" t="s">
        <v>154</v>
      </c>
      <c r="G15" s="75" t="s">
        <v>154</v>
      </c>
      <c r="H15" s="75" t="s">
        <v>154</v>
      </c>
      <c r="I15" s="75" t="s">
        <v>154</v>
      </c>
      <c r="J15" s="75" t="s">
        <v>154</v>
      </c>
      <c r="K15" s="75">
        <v>135.9896</v>
      </c>
      <c r="L15" s="21"/>
      <c r="M15" s="25" t="s">
        <v>152</v>
      </c>
    </row>
    <row r="16" spans="1:13" s="24" customFormat="1" ht="19.5" customHeight="1">
      <c r="A16" s="7" t="s">
        <v>29</v>
      </c>
      <c r="B16" s="75">
        <v>831.76160000000004</v>
      </c>
      <c r="C16" s="26"/>
      <c r="D16" s="75" t="s">
        <v>154</v>
      </c>
      <c r="E16" s="75" t="s">
        <v>154</v>
      </c>
      <c r="F16" s="75" t="s">
        <v>154</v>
      </c>
      <c r="G16" s="75">
        <v>831.76160000000004</v>
      </c>
      <c r="H16" s="75" t="s">
        <v>154</v>
      </c>
      <c r="I16" s="75" t="s">
        <v>154</v>
      </c>
      <c r="J16" s="75" t="s">
        <v>154</v>
      </c>
      <c r="K16" s="75" t="s">
        <v>154</v>
      </c>
      <c r="L16" s="21"/>
      <c r="M16" s="25" t="s">
        <v>95</v>
      </c>
    </row>
    <row r="17" spans="1:13" s="24" customFormat="1" ht="19.5" customHeight="1">
      <c r="A17" s="7" t="s">
        <v>125</v>
      </c>
      <c r="B17" s="75">
        <v>658.22759999999994</v>
      </c>
      <c r="C17" s="26"/>
      <c r="D17" s="75">
        <v>658.22759999999994</v>
      </c>
      <c r="E17" s="75" t="s">
        <v>154</v>
      </c>
      <c r="F17" s="75" t="s">
        <v>154</v>
      </c>
      <c r="G17" s="75" t="s">
        <v>154</v>
      </c>
      <c r="H17" s="75" t="s">
        <v>154</v>
      </c>
      <c r="I17" s="75" t="s">
        <v>154</v>
      </c>
      <c r="J17" s="75" t="s">
        <v>154</v>
      </c>
      <c r="K17" s="75" t="s">
        <v>154</v>
      </c>
      <c r="L17" s="21"/>
      <c r="M17" s="25" t="s">
        <v>139</v>
      </c>
    </row>
    <row r="18" spans="1:13" s="24" customFormat="1" ht="19.5" customHeight="1">
      <c r="A18" s="7" t="s">
        <v>11</v>
      </c>
      <c r="B18" s="75">
        <v>133.65979999999999</v>
      </c>
      <c r="C18" s="26"/>
      <c r="D18" s="75" t="s">
        <v>154</v>
      </c>
      <c r="E18" s="75" t="s">
        <v>154</v>
      </c>
      <c r="F18" s="75" t="s">
        <v>154</v>
      </c>
      <c r="G18" s="75" t="s">
        <v>154</v>
      </c>
      <c r="H18" s="75" t="s">
        <v>154</v>
      </c>
      <c r="I18" s="75">
        <v>133.65979999999999</v>
      </c>
      <c r="J18" s="75" t="s">
        <v>154</v>
      </c>
      <c r="K18" s="75" t="s">
        <v>154</v>
      </c>
      <c r="L18" s="21"/>
      <c r="M18" s="25" t="s">
        <v>117</v>
      </c>
    </row>
    <row r="19" spans="1:13" s="24" customFormat="1" ht="19.5" customHeight="1">
      <c r="A19" s="7" t="s">
        <v>12</v>
      </c>
      <c r="B19" s="75">
        <v>260.68310000000002</v>
      </c>
      <c r="C19" s="26"/>
      <c r="D19" s="75" t="s">
        <v>154</v>
      </c>
      <c r="E19" s="75" t="s">
        <v>154</v>
      </c>
      <c r="F19" s="75" t="s">
        <v>154</v>
      </c>
      <c r="G19" s="75" t="s">
        <v>154</v>
      </c>
      <c r="H19" s="75" t="s">
        <v>154</v>
      </c>
      <c r="I19" s="75">
        <v>260.68310000000002</v>
      </c>
      <c r="J19" s="75" t="s">
        <v>154</v>
      </c>
      <c r="K19" s="75" t="s">
        <v>154</v>
      </c>
      <c r="L19" s="21"/>
      <c r="M19" s="25" t="s">
        <v>140</v>
      </c>
    </row>
    <row r="20" spans="1:13" s="24" customFormat="1" ht="19.5" customHeight="1">
      <c r="A20" s="7" t="s">
        <v>30</v>
      </c>
      <c r="B20" s="75">
        <v>298.96949999999998</v>
      </c>
      <c r="C20" s="26"/>
      <c r="D20" s="75" t="s">
        <v>154</v>
      </c>
      <c r="E20" s="75">
        <v>298.96949999999998</v>
      </c>
      <c r="F20" s="75" t="s">
        <v>154</v>
      </c>
      <c r="G20" s="75" t="s">
        <v>154</v>
      </c>
      <c r="H20" s="75" t="s">
        <v>154</v>
      </c>
      <c r="I20" s="75" t="s">
        <v>154</v>
      </c>
      <c r="J20" s="75" t="s">
        <v>154</v>
      </c>
      <c r="K20" s="75" t="s">
        <v>154</v>
      </c>
      <c r="L20" s="21"/>
      <c r="M20" s="25" t="s">
        <v>104</v>
      </c>
    </row>
    <row r="21" spans="1:13" s="24" customFormat="1" ht="19.5" customHeight="1">
      <c r="A21" s="7" t="s">
        <v>36</v>
      </c>
      <c r="B21" s="75">
        <v>4218.5254000000004</v>
      </c>
      <c r="C21" s="26"/>
      <c r="D21" s="75">
        <v>62.408099999999997</v>
      </c>
      <c r="E21" s="75">
        <v>181.19239999999999</v>
      </c>
      <c r="F21" s="75" t="s">
        <v>154</v>
      </c>
      <c r="G21" s="75" t="s">
        <v>154</v>
      </c>
      <c r="H21" s="75">
        <v>610.4914</v>
      </c>
      <c r="I21" s="75" t="s">
        <v>154</v>
      </c>
      <c r="J21" s="75">
        <v>130.37880000000001</v>
      </c>
      <c r="K21" s="75">
        <v>3234.0547000000001</v>
      </c>
      <c r="L21" s="21"/>
      <c r="M21" s="25" t="s">
        <v>92</v>
      </c>
    </row>
    <row r="22" spans="1:13" s="24" customFormat="1" ht="19.5" customHeight="1">
      <c r="A22" s="7" t="s">
        <v>16</v>
      </c>
      <c r="B22" s="75">
        <v>477.4547</v>
      </c>
      <c r="C22" s="26"/>
      <c r="D22" s="75" t="s">
        <v>154</v>
      </c>
      <c r="E22" s="75" t="s">
        <v>154</v>
      </c>
      <c r="F22" s="75" t="s">
        <v>154</v>
      </c>
      <c r="G22" s="75" t="s">
        <v>154</v>
      </c>
      <c r="H22" s="75" t="s">
        <v>154</v>
      </c>
      <c r="I22" s="75" t="s">
        <v>154</v>
      </c>
      <c r="J22" s="75">
        <v>477.4547</v>
      </c>
      <c r="K22" s="75" t="s">
        <v>154</v>
      </c>
      <c r="L22" s="21"/>
      <c r="M22" s="25" t="s">
        <v>109</v>
      </c>
    </row>
    <row r="23" spans="1:13" s="24" customFormat="1" ht="19.5" customHeight="1">
      <c r="A23" s="19" t="s">
        <v>27</v>
      </c>
      <c r="B23" s="72">
        <v>1405.8418999999999</v>
      </c>
      <c r="C23" s="72"/>
      <c r="D23" s="72" t="s">
        <v>154</v>
      </c>
      <c r="E23" s="72" t="s">
        <v>154</v>
      </c>
      <c r="F23" s="72" t="s">
        <v>154</v>
      </c>
      <c r="G23" s="72" t="s">
        <v>154</v>
      </c>
      <c r="H23" s="72" t="s">
        <v>154</v>
      </c>
      <c r="I23" s="72" t="s">
        <v>154</v>
      </c>
      <c r="J23" s="72">
        <v>1405.8418999999999</v>
      </c>
      <c r="K23" s="72" t="s">
        <v>154</v>
      </c>
      <c r="L23" s="20"/>
      <c r="M23" s="19" t="s">
        <v>141</v>
      </c>
    </row>
  </sheetData>
  <mergeCells count="3">
    <mergeCell ref="D4:K4"/>
    <mergeCell ref="A1:M1"/>
    <mergeCell ref="A2:M2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 xml:space="preserve">&amp;L&amp;"TH SarabunPSK,Bold"ที่มา : โครงการสำรวจการย้ายถิ่นของประชากร พ.ศ. 2554&amp;"TH SarabunPSK,Regular"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N21"/>
  <sheetViews>
    <sheetView zoomScale="120" workbookViewId="0">
      <selection activeCell="G13" sqref="G13"/>
    </sheetView>
  </sheetViews>
  <sheetFormatPr defaultRowHeight="23.25" customHeight="1"/>
  <cols>
    <col min="1" max="1" width="15.28515625" style="23" customWidth="1"/>
    <col min="2" max="2" width="9.140625" style="23"/>
    <col min="3" max="3" width="3.140625" style="23" customWidth="1"/>
    <col min="4" max="11" width="9.28515625" style="23" customWidth="1"/>
    <col min="12" max="12" width="9" style="23" customWidth="1"/>
    <col min="13" max="13" width="7" style="23" customWidth="1"/>
    <col min="14" max="14" width="15.85546875" style="23" customWidth="1"/>
    <col min="15" max="16384" width="9.140625" style="23"/>
  </cols>
  <sheetData>
    <row r="1" spans="1:14" s="3" customFormat="1" ht="20.100000000000001" customHeight="1">
      <c r="A1" s="87" t="s">
        <v>165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3" customFormat="1" ht="20.100000000000001" customHeight="1">
      <c r="A2" s="85" t="s">
        <v>174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7" customFormat="1" ht="20.100000000000001" customHeight="1">
      <c r="A4" s="4"/>
      <c r="B4" s="5" t="s">
        <v>51</v>
      </c>
      <c r="C4" s="6"/>
      <c r="D4" s="86" t="s">
        <v>157</v>
      </c>
      <c r="E4" s="86"/>
      <c r="F4" s="86"/>
      <c r="G4" s="86"/>
      <c r="H4" s="86"/>
      <c r="I4" s="86"/>
      <c r="J4" s="86"/>
      <c r="K4" s="86"/>
      <c r="L4" s="86"/>
      <c r="M4" s="4"/>
      <c r="N4" s="4"/>
    </row>
    <row r="5" spans="1:14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1" t="s">
        <v>56</v>
      </c>
      <c r="J5" s="42" t="s">
        <v>208</v>
      </c>
      <c r="K5" s="42" t="s">
        <v>206</v>
      </c>
      <c r="L5" s="42" t="s">
        <v>58</v>
      </c>
      <c r="N5" s="12"/>
    </row>
    <row r="6" spans="1:14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61</v>
      </c>
      <c r="G6" s="42"/>
      <c r="H6" s="42" t="s">
        <v>55</v>
      </c>
      <c r="I6" s="42" t="s">
        <v>62</v>
      </c>
      <c r="J6" s="42" t="s">
        <v>46</v>
      </c>
      <c r="K6" s="42" t="s">
        <v>163</v>
      </c>
      <c r="L6" s="42" t="s">
        <v>63</v>
      </c>
      <c r="N6" s="8" t="s">
        <v>156</v>
      </c>
    </row>
    <row r="7" spans="1:14" s="7" customFormat="1" ht="17.100000000000001" customHeight="1">
      <c r="A7" s="15"/>
      <c r="B7" s="8"/>
      <c r="C7" s="8"/>
      <c r="D7" s="42" t="s">
        <v>158</v>
      </c>
      <c r="E7" s="42" t="s">
        <v>159</v>
      </c>
      <c r="F7" s="42" t="s">
        <v>160</v>
      </c>
      <c r="G7" s="41" t="s">
        <v>69</v>
      </c>
      <c r="H7" s="41" t="s">
        <v>70</v>
      </c>
      <c r="I7" s="42" t="s">
        <v>71</v>
      </c>
      <c r="J7" s="42" t="s">
        <v>164</v>
      </c>
      <c r="K7" s="42" t="s">
        <v>73</v>
      </c>
      <c r="L7" s="42" t="s">
        <v>75</v>
      </c>
      <c r="N7" s="12"/>
    </row>
    <row r="8" spans="1:14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79</v>
      </c>
      <c r="G8" s="43"/>
      <c r="H8" s="43"/>
      <c r="I8" s="43" t="s">
        <v>161</v>
      </c>
      <c r="J8" s="43" t="s">
        <v>81</v>
      </c>
      <c r="K8" s="43" t="s">
        <v>207</v>
      </c>
      <c r="L8" s="43" t="s">
        <v>83</v>
      </c>
      <c r="M8" s="19"/>
      <c r="N8" s="20"/>
    </row>
    <row r="9" spans="1:14" ht="22.5" customHeight="1">
      <c r="A9" s="8" t="s">
        <v>26</v>
      </c>
      <c r="B9" s="67">
        <f>SUM(B10:B21)</f>
        <v>19958.001800000002</v>
      </c>
      <c r="C9" s="67"/>
      <c r="D9" s="67">
        <f t="shared" ref="D9:L9" si="0">SUM(D10:D21)</f>
        <v>5131.5573000000004</v>
      </c>
      <c r="E9" s="67">
        <f t="shared" si="0"/>
        <v>1403.2454</v>
      </c>
      <c r="F9" s="67">
        <f t="shared" si="0"/>
        <v>748.5204</v>
      </c>
      <c r="G9" s="67">
        <f t="shared" si="0"/>
        <v>586.65549999999996</v>
      </c>
      <c r="H9" s="67">
        <f t="shared" si="0"/>
        <v>786.58359999999993</v>
      </c>
      <c r="I9" s="67">
        <f t="shared" si="0"/>
        <v>6545.7569000000003</v>
      </c>
      <c r="J9" s="67">
        <f t="shared" si="0"/>
        <v>3384.0170000000003</v>
      </c>
      <c r="K9" s="67">
        <f t="shared" si="0"/>
        <v>339.02949999999998</v>
      </c>
      <c r="L9" s="67">
        <f t="shared" si="0"/>
        <v>1032.6361999999999</v>
      </c>
      <c r="M9" s="34"/>
      <c r="N9" s="22" t="s">
        <v>49</v>
      </c>
    </row>
    <row r="10" spans="1:14" s="24" customFormat="1" ht="20.25" customHeight="1">
      <c r="A10" s="7" t="s">
        <v>25</v>
      </c>
      <c r="B10" s="75">
        <v>693.23910000000001</v>
      </c>
      <c r="C10" s="26"/>
      <c r="D10" s="75">
        <v>693.23910000000001</v>
      </c>
      <c r="E10" s="69" t="s">
        <v>154</v>
      </c>
      <c r="F10" s="69" t="s">
        <v>154</v>
      </c>
      <c r="G10" s="69" t="s">
        <v>154</v>
      </c>
      <c r="H10" s="69" t="s">
        <v>154</v>
      </c>
      <c r="I10" s="69" t="s">
        <v>154</v>
      </c>
      <c r="J10" s="69" t="s">
        <v>154</v>
      </c>
      <c r="K10" s="69" t="s">
        <v>154</v>
      </c>
      <c r="L10" s="69" t="s">
        <v>154</v>
      </c>
      <c r="M10" s="31"/>
      <c r="N10" s="25" t="s">
        <v>48</v>
      </c>
    </row>
    <row r="11" spans="1:14" s="24" customFormat="1" ht="20.25" customHeight="1">
      <c r="A11" s="7" t="s">
        <v>0</v>
      </c>
      <c r="B11" s="75">
        <v>2848.6097</v>
      </c>
      <c r="C11" s="26"/>
      <c r="D11" s="75">
        <v>2848.6097</v>
      </c>
      <c r="E11" s="69" t="s">
        <v>154</v>
      </c>
      <c r="F11" s="69" t="s">
        <v>154</v>
      </c>
      <c r="G11" s="75" t="s">
        <v>154</v>
      </c>
      <c r="H11" s="75" t="s">
        <v>154</v>
      </c>
      <c r="I11" s="69" t="s">
        <v>154</v>
      </c>
      <c r="J11" s="69" t="s">
        <v>154</v>
      </c>
      <c r="K11" s="69" t="s">
        <v>154</v>
      </c>
      <c r="L11" s="69" t="s">
        <v>154</v>
      </c>
      <c r="M11" s="31"/>
      <c r="N11" s="25" t="s">
        <v>102</v>
      </c>
    </row>
    <row r="12" spans="1:14" s="24" customFormat="1" ht="20.25" customHeight="1">
      <c r="A12" s="7" t="s">
        <v>6</v>
      </c>
      <c r="B12" s="75">
        <v>3517.3503999999998</v>
      </c>
      <c r="C12" s="26"/>
      <c r="D12" s="75">
        <v>894.12159999999994</v>
      </c>
      <c r="E12" s="75">
        <v>1403.2454</v>
      </c>
      <c r="F12" s="69" t="s">
        <v>154</v>
      </c>
      <c r="G12" s="75" t="s">
        <v>154</v>
      </c>
      <c r="H12" s="75" t="s">
        <v>154</v>
      </c>
      <c r="I12" s="69" t="s">
        <v>154</v>
      </c>
      <c r="J12" s="75">
        <v>1219.9834000000001</v>
      </c>
      <c r="K12" s="69" t="s">
        <v>154</v>
      </c>
      <c r="L12" s="69" t="s">
        <v>154</v>
      </c>
      <c r="M12" s="31"/>
      <c r="N12" s="25" t="s">
        <v>90</v>
      </c>
    </row>
    <row r="13" spans="1:14" s="24" customFormat="1" ht="20.25" customHeight="1">
      <c r="A13" s="7" t="s">
        <v>41</v>
      </c>
      <c r="B13" s="75">
        <v>357.1687</v>
      </c>
      <c r="C13" s="26"/>
      <c r="D13" s="75" t="s">
        <v>154</v>
      </c>
      <c r="E13" s="75" t="s">
        <v>154</v>
      </c>
      <c r="F13" s="69" t="s">
        <v>154</v>
      </c>
      <c r="G13" s="75" t="s">
        <v>154</v>
      </c>
      <c r="H13" s="75" t="s">
        <v>154</v>
      </c>
      <c r="I13" s="69" t="s">
        <v>154</v>
      </c>
      <c r="J13" s="75" t="s">
        <v>154</v>
      </c>
      <c r="K13" s="69" t="s">
        <v>154</v>
      </c>
      <c r="L13" s="75">
        <v>357.1687</v>
      </c>
      <c r="M13" s="31"/>
      <c r="N13" s="1" t="s">
        <v>93</v>
      </c>
    </row>
    <row r="14" spans="1:14" s="24" customFormat="1" ht="20.25" customHeight="1">
      <c r="A14" s="7" t="s">
        <v>122</v>
      </c>
      <c r="B14" s="75">
        <v>96.168000000000006</v>
      </c>
      <c r="C14" s="26"/>
      <c r="D14" s="75">
        <v>96.168000000000006</v>
      </c>
      <c r="E14" s="75" t="s">
        <v>154</v>
      </c>
      <c r="F14" s="69" t="s">
        <v>154</v>
      </c>
      <c r="G14" s="75" t="s">
        <v>154</v>
      </c>
      <c r="H14" s="75" t="s">
        <v>154</v>
      </c>
      <c r="I14" s="69" t="s">
        <v>154</v>
      </c>
      <c r="J14" s="75" t="s">
        <v>154</v>
      </c>
      <c r="K14" s="69" t="s">
        <v>154</v>
      </c>
      <c r="L14" s="75" t="s">
        <v>154</v>
      </c>
      <c r="M14" s="31"/>
      <c r="N14" s="1" t="s">
        <v>151</v>
      </c>
    </row>
    <row r="15" spans="1:14" s="24" customFormat="1" ht="20.25" customHeight="1">
      <c r="A15" s="7" t="s">
        <v>114</v>
      </c>
      <c r="B15" s="75">
        <v>218.0455</v>
      </c>
      <c r="C15" s="26"/>
      <c r="D15" s="75" t="s">
        <v>154</v>
      </c>
      <c r="E15" s="75" t="s">
        <v>154</v>
      </c>
      <c r="F15" s="69" t="s">
        <v>154</v>
      </c>
      <c r="G15" s="75">
        <v>218.0455</v>
      </c>
      <c r="H15" s="75" t="s">
        <v>154</v>
      </c>
      <c r="I15" s="69" t="s">
        <v>154</v>
      </c>
      <c r="J15" s="75" t="s">
        <v>154</v>
      </c>
      <c r="K15" s="69" t="s">
        <v>154</v>
      </c>
      <c r="L15" s="75" t="s">
        <v>154</v>
      </c>
      <c r="M15" s="31"/>
      <c r="N15" s="1" t="s">
        <v>119</v>
      </c>
    </row>
    <row r="16" spans="1:14" s="24" customFormat="1" ht="20.25" customHeight="1">
      <c r="A16" s="7" t="s">
        <v>10</v>
      </c>
      <c r="B16" s="75">
        <v>675.46749999999997</v>
      </c>
      <c r="C16" s="26"/>
      <c r="D16" s="75" t="s">
        <v>154</v>
      </c>
      <c r="E16" s="75" t="s">
        <v>154</v>
      </c>
      <c r="F16" s="69" t="s">
        <v>154</v>
      </c>
      <c r="G16" s="75" t="s">
        <v>154</v>
      </c>
      <c r="H16" s="75" t="s">
        <v>154</v>
      </c>
      <c r="I16" s="69" t="s">
        <v>154</v>
      </c>
      <c r="J16" s="75" t="s">
        <v>154</v>
      </c>
      <c r="K16" s="69" t="s">
        <v>154</v>
      </c>
      <c r="L16" s="75">
        <v>675.46749999999997</v>
      </c>
      <c r="M16" s="31"/>
      <c r="N16" s="1" t="s">
        <v>105</v>
      </c>
    </row>
    <row r="17" spans="1:14" s="24" customFormat="1" ht="20.25" customHeight="1">
      <c r="A17" s="7" t="s">
        <v>12</v>
      </c>
      <c r="B17" s="75">
        <v>695.61800000000005</v>
      </c>
      <c r="C17" s="26"/>
      <c r="D17" s="75" t="s">
        <v>154</v>
      </c>
      <c r="E17" s="75" t="s">
        <v>154</v>
      </c>
      <c r="F17" s="69" t="s">
        <v>154</v>
      </c>
      <c r="G17" s="75" t="s">
        <v>154</v>
      </c>
      <c r="H17" s="75">
        <v>356.58849999999995</v>
      </c>
      <c r="I17" s="69" t="s">
        <v>154</v>
      </c>
      <c r="J17" s="75" t="s">
        <v>154</v>
      </c>
      <c r="K17" s="75">
        <v>339.02949999999998</v>
      </c>
      <c r="L17" s="75" t="s">
        <v>154</v>
      </c>
      <c r="M17" s="31"/>
      <c r="N17" s="1" t="s">
        <v>140</v>
      </c>
    </row>
    <row r="18" spans="1:14" s="24" customFormat="1" ht="20.25" customHeight="1">
      <c r="A18" s="7" t="s">
        <v>40</v>
      </c>
      <c r="B18" s="75">
        <v>220.52680000000001</v>
      </c>
      <c r="C18" s="26"/>
      <c r="D18" s="75" t="s">
        <v>154</v>
      </c>
      <c r="E18" s="75" t="s">
        <v>154</v>
      </c>
      <c r="F18" s="69" t="s">
        <v>154</v>
      </c>
      <c r="G18" s="75" t="s">
        <v>154</v>
      </c>
      <c r="H18" s="75" t="s">
        <v>154</v>
      </c>
      <c r="I18" s="69" t="s">
        <v>154</v>
      </c>
      <c r="J18" s="75">
        <v>220.52680000000001</v>
      </c>
      <c r="K18" s="69" t="s">
        <v>154</v>
      </c>
      <c r="L18" s="75" t="s">
        <v>154</v>
      </c>
      <c r="M18" s="31"/>
      <c r="N18" s="1" t="s">
        <v>107</v>
      </c>
    </row>
    <row r="19" spans="1:14" s="24" customFormat="1" ht="20.25" customHeight="1">
      <c r="A19" s="7" t="s">
        <v>36</v>
      </c>
      <c r="B19" s="75">
        <v>427.55420000000004</v>
      </c>
      <c r="C19" s="26"/>
      <c r="D19" s="75">
        <v>164.84180000000001</v>
      </c>
      <c r="E19" s="75" t="s">
        <v>154</v>
      </c>
      <c r="F19" s="75">
        <v>209.8366</v>
      </c>
      <c r="G19" s="75">
        <v>52.875799999999998</v>
      </c>
      <c r="H19" s="75" t="s">
        <v>154</v>
      </c>
      <c r="I19" s="69" t="s">
        <v>154</v>
      </c>
      <c r="J19" s="75" t="s">
        <v>154</v>
      </c>
      <c r="K19" s="69" t="s">
        <v>154</v>
      </c>
      <c r="L19" s="75" t="s">
        <v>154</v>
      </c>
      <c r="M19" s="31"/>
      <c r="N19" s="1" t="s">
        <v>92</v>
      </c>
    </row>
    <row r="20" spans="1:14" s="24" customFormat="1" ht="20.25" customHeight="1">
      <c r="A20" s="7" t="s">
        <v>16</v>
      </c>
      <c r="B20" s="75">
        <v>9778.2588000000014</v>
      </c>
      <c r="C20" s="26"/>
      <c r="D20" s="75">
        <v>434.57709999999997</v>
      </c>
      <c r="E20" s="75" t="s">
        <v>154</v>
      </c>
      <c r="F20" s="75">
        <v>538.68380000000002</v>
      </c>
      <c r="G20" s="75">
        <v>315.73419999999999</v>
      </c>
      <c r="H20" s="75" t="s">
        <v>154</v>
      </c>
      <c r="I20" s="75">
        <v>6545.7569000000003</v>
      </c>
      <c r="J20" s="75">
        <v>1943.5068000000001</v>
      </c>
      <c r="K20" s="69" t="s">
        <v>154</v>
      </c>
      <c r="L20" s="75" t="s">
        <v>154</v>
      </c>
      <c r="M20" s="31"/>
      <c r="N20" s="1" t="s">
        <v>109</v>
      </c>
    </row>
    <row r="21" spans="1:14" s="24" customFormat="1" ht="20.25" customHeight="1">
      <c r="A21" s="19" t="s">
        <v>27</v>
      </c>
      <c r="B21" s="72">
        <v>429.99509999999998</v>
      </c>
      <c r="C21" s="72"/>
      <c r="D21" s="72" t="s">
        <v>154</v>
      </c>
      <c r="E21" s="72" t="s">
        <v>154</v>
      </c>
      <c r="F21" s="72" t="s">
        <v>154</v>
      </c>
      <c r="G21" s="72" t="s">
        <v>154</v>
      </c>
      <c r="H21" s="72">
        <v>429.99509999999998</v>
      </c>
      <c r="I21" s="73" t="s">
        <v>154</v>
      </c>
      <c r="J21" s="73" t="s">
        <v>154</v>
      </c>
      <c r="K21" s="73" t="s">
        <v>154</v>
      </c>
      <c r="L21" s="72" t="s">
        <v>154</v>
      </c>
      <c r="M21" s="32"/>
      <c r="N21" s="2" t="s">
        <v>141</v>
      </c>
    </row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N20"/>
  <sheetViews>
    <sheetView zoomScale="120" zoomScaleNormal="120" workbookViewId="0">
      <selection activeCell="K24" sqref="K24"/>
    </sheetView>
  </sheetViews>
  <sheetFormatPr defaultRowHeight="23.25" customHeight="1"/>
  <cols>
    <col min="1" max="1" width="15.42578125" style="23" customWidth="1"/>
    <col min="2" max="2" width="7.85546875" style="23" customWidth="1"/>
    <col min="3" max="3" width="3.5703125" style="23" customWidth="1"/>
    <col min="4" max="4" width="9.7109375" style="23" customWidth="1"/>
    <col min="5" max="5" width="9.85546875" style="23" customWidth="1"/>
    <col min="6" max="6" width="10" style="23" customWidth="1"/>
    <col min="7" max="7" width="9.5703125" style="23" customWidth="1"/>
    <col min="8" max="8" width="9.85546875" style="23" customWidth="1"/>
    <col min="9" max="9" width="8.7109375" style="23" customWidth="1"/>
    <col min="10" max="10" width="9" style="23" customWidth="1"/>
    <col min="11" max="11" width="10.5703125" style="23" customWidth="1"/>
    <col min="12" max="13" width="7.42578125" style="23" customWidth="1"/>
    <col min="14" max="14" width="15.42578125" style="23" customWidth="1"/>
    <col min="15" max="16384" width="9.140625" style="23"/>
  </cols>
  <sheetData>
    <row r="1" spans="1:14" s="3" customFormat="1" ht="20.100000000000001" customHeight="1">
      <c r="A1" s="87" t="s">
        <v>199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3" customFormat="1" ht="20.100000000000001" customHeight="1">
      <c r="A2" s="85" t="s">
        <v>173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4"/>
      <c r="N4" s="4"/>
    </row>
    <row r="5" spans="1:14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1" t="s">
        <v>56</v>
      </c>
      <c r="J5" s="42" t="s">
        <v>208</v>
      </c>
      <c r="K5" s="42" t="s">
        <v>24</v>
      </c>
      <c r="L5" s="42" t="s">
        <v>59</v>
      </c>
      <c r="N5" s="12"/>
    </row>
    <row r="6" spans="1:14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61</v>
      </c>
      <c r="G6" s="42"/>
      <c r="H6" s="42" t="s">
        <v>55</v>
      </c>
      <c r="I6" s="42" t="s">
        <v>62</v>
      </c>
      <c r="J6" s="42" t="s">
        <v>46</v>
      </c>
      <c r="L6" s="42"/>
      <c r="N6" s="8" t="s">
        <v>64</v>
      </c>
    </row>
    <row r="7" spans="1:14" s="7" customFormat="1" ht="17.100000000000001" customHeight="1">
      <c r="A7" s="15"/>
      <c r="B7" s="8"/>
      <c r="C7" s="8"/>
      <c r="D7" s="42" t="s">
        <v>65</v>
      </c>
      <c r="E7" s="42" t="s">
        <v>66</v>
      </c>
      <c r="F7" s="42" t="s">
        <v>68</v>
      </c>
      <c r="G7" s="41" t="s">
        <v>69</v>
      </c>
      <c r="H7" s="41" t="s">
        <v>70</v>
      </c>
      <c r="I7" s="42" t="s">
        <v>71</v>
      </c>
      <c r="J7" s="42" t="s">
        <v>72</v>
      </c>
      <c r="K7" s="42" t="s">
        <v>76</v>
      </c>
      <c r="L7" s="65" t="s">
        <v>209</v>
      </c>
      <c r="N7" s="12"/>
    </row>
    <row r="8" spans="1:14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79</v>
      </c>
      <c r="G8" s="43"/>
      <c r="H8" s="43"/>
      <c r="I8" s="43" t="s">
        <v>80</v>
      </c>
      <c r="J8" s="43" t="s">
        <v>81</v>
      </c>
      <c r="K8" s="43" t="s">
        <v>84</v>
      </c>
      <c r="L8" s="43"/>
      <c r="M8" s="19"/>
      <c r="N8" s="20"/>
    </row>
    <row r="9" spans="1:14" ht="18" customHeight="1">
      <c r="A9" s="8" t="s">
        <v>26</v>
      </c>
      <c r="B9" s="66">
        <f>SUM(B10:B19)</f>
        <v>4512.0182000000004</v>
      </c>
      <c r="C9" s="66"/>
      <c r="D9" s="66">
        <f t="shared" ref="D9:L9" si="0">SUM(D10:D19)</f>
        <v>1059.2042000000001</v>
      </c>
      <c r="E9" s="66">
        <f t="shared" si="0"/>
        <v>198.32740000000001</v>
      </c>
      <c r="F9" s="66">
        <f t="shared" si="0"/>
        <v>258.65289999999999</v>
      </c>
      <c r="G9" s="66">
        <f t="shared" si="0"/>
        <v>340.70490000000001</v>
      </c>
      <c r="H9" s="66">
        <f t="shared" si="0"/>
        <v>51.656100000000002</v>
      </c>
      <c r="I9" s="66">
        <f t="shared" si="0"/>
        <v>240.5849</v>
      </c>
      <c r="J9" s="66">
        <f t="shared" si="0"/>
        <v>1783.7332000000001</v>
      </c>
      <c r="K9" s="66">
        <f t="shared" si="0"/>
        <v>73.563000000000002</v>
      </c>
      <c r="L9" s="66">
        <f t="shared" si="0"/>
        <v>505.59160000000003</v>
      </c>
      <c r="M9" s="29"/>
      <c r="N9" s="22" t="s">
        <v>49</v>
      </c>
    </row>
    <row r="10" spans="1:14" s="24" customFormat="1" ht="18" customHeight="1">
      <c r="A10" s="7" t="s">
        <v>0</v>
      </c>
      <c r="B10" s="68">
        <v>447.49399999999997</v>
      </c>
      <c r="C10" s="26"/>
      <c r="D10" s="75">
        <v>447.49399999999997</v>
      </c>
      <c r="E10" s="69" t="s">
        <v>154</v>
      </c>
      <c r="F10" s="69" t="s">
        <v>154</v>
      </c>
      <c r="G10" s="75" t="s">
        <v>154</v>
      </c>
      <c r="H10" s="75" t="s">
        <v>154</v>
      </c>
      <c r="I10" s="69" t="s">
        <v>154</v>
      </c>
      <c r="J10" s="69" t="s">
        <v>154</v>
      </c>
      <c r="K10" s="69" t="s">
        <v>154</v>
      </c>
      <c r="L10" s="69" t="s">
        <v>154</v>
      </c>
      <c r="M10" s="31"/>
      <c r="N10" s="25" t="s">
        <v>102</v>
      </c>
    </row>
    <row r="11" spans="1:14" s="24" customFormat="1" ht="18" customHeight="1">
      <c r="A11" s="7" t="s">
        <v>5</v>
      </c>
      <c r="B11" s="68">
        <v>170.17519999999999</v>
      </c>
      <c r="C11" s="26"/>
      <c r="D11" s="75" t="s">
        <v>154</v>
      </c>
      <c r="E11" s="69" t="s">
        <v>154</v>
      </c>
      <c r="F11" s="69" t="s">
        <v>154</v>
      </c>
      <c r="G11" s="75" t="s">
        <v>154</v>
      </c>
      <c r="H11" s="75" t="s">
        <v>154</v>
      </c>
      <c r="I11" s="69" t="s">
        <v>154</v>
      </c>
      <c r="J11" s="75">
        <v>170.17519999999999</v>
      </c>
      <c r="K11" s="69" t="s">
        <v>154</v>
      </c>
      <c r="L11" s="75" t="s">
        <v>154</v>
      </c>
      <c r="M11" s="31"/>
      <c r="N11" s="25" t="s">
        <v>90</v>
      </c>
    </row>
    <row r="12" spans="1:14" s="24" customFormat="1" ht="18" customHeight="1">
      <c r="A12" s="7" t="s">
        <v>6</v>
      </c>
      <c r="B12" s="68">
        <v>808.48820000000001</v>
      </c>
      <c r="C12" s="26"/>
      <c r="D12" s="75">
        <v>379.03949999999998</v>
      </c>
      <c r="E12" s="69" t="s">
        <v>154</v>
      </c>
      <c r="F12" s="69" t="s">
        <v>154</v>
      </c>
      <c r="G12" s="75" t="s">
        <v>154</v>
      </c>
      <c r="H12" s="75" t="s">
        <v>154</v>
      </c>
      <c r="I12" s="69" t="s">
        <v>154</v>
      </c>
      <c r="J12" s="75">
        <v>429.44869999999997</v>
      </c>
      <c r="K12" s="69" t="s">
        <v>154</v>
      </c>
      <c r="L12" s="69" t="s">
        <v>154</v>
      </c>
      <c r="M12" s="31"/>
      <c r="N12" s="25" t="s">
        <v>88</v>
      </c>
    </row>
    <row r="13" spans="1:14" s="24" customFormat="1" ht="18" customHeight="1">
      <c r="A13" s="7" t="s">
        <v>121</v>
      </c>
      <c r="B13" s="68">
        <v>232.67070000000001</v>
      </c>
      <c r="C13" s="26"/>
      <c r="D13" s="75">
        <v>232.67070000000001</v>
      </c>
      <c r="E13" s="69" t="s">
        <v>154</v>
      </c>
      <c r="F13" s="69" t="s">
        <v>154</v>
      </c>
      <c r="G13" s="75" t="s">
        <v>154</v>
      </c>
      <c r="H13" s="75" t="s">
        <v>154</v>
      </c>
      <c r="I13" s="69" t="s">
        <v>154</v>
      </c>
      <c r="J13" s="69" t="s">
        <v>154</v>
      </c>
      <c r="K13" s="69" t="s">
        <v>154</v>
      </c>
      <c r="L13" s="69" t="s">
        <v>154</v>
      </c>
      <c r="M13" s="31"/>
      <c r="N13" s="25" t="s">
        <v>135</v>
      </c>
    </row>
    <row r="14" spans="1:14" s="24" customFormat="1" ht="18" customHeight="1">
      <c r="A14" s="7" t="s">
        <v>18</v>
      </c>
      <c r="B14" s="68">
        <v>51.656100000000002</v>
      </c>
      <c r="C14" s="26"/>
      <c r="D14" s="75" t="s">
        <v>154</v>
      </c>
      <c r="E14" s="69" t="s">
        <v>154</v>
      </c>
      <c r="F14" s="69" t="s">
        <v>154</v>
      </c>
      <c r="G14" s="75" t="s">
        <v>154</v>
      </c>
      <c r="H14" s="75">
        <v>51.656100000000002</v>
      </c>
      <c r="I14" s="69" t="s">
        <v>154</v>
      </c>
      <c r="J14" s="69" t="s">
        <v>154</v>
      </c>
      <c r="K14" s="69" t="s">
        <v>154</v>
      </c>
      <c r="L14" s="69" t="s">
        <v>154</v>
      </c>
      <c r="M14" s="31"/>
      <c r="N14" s="25" t="s">
        <v>137</v>
      </c>
    </row>
    <row r="15" spans="1:14" s="24" customFormat="1" ht="18" customHeight="1">
      <c r="A15" s="7" t="s">
        <v>14</v>
      </c>
      <c r="B15" s="68">
        <v>373.79430000000002</v>
      </c>
      <c r="C15" s="26"/>
      <c r="D15" s="75" t="s">
        <v>154</v>
      </c>
      <c r="E15" s="69" t="s">
        <v>154</v>
      </c>
      <c r="F15" s="69" t="s">
        <v>154</v>
      </c>
      <c r="G15" s="75" t="s">
        <v>154</v>
      </c>
      <c r="H15" s="75" t="s">
        <v>154</v>
      </c>
      <c r="I15" s="69" t="s">
        <v>154</v>
      </c>
      <c r="J15" s="69" t="s">
        <v>154</v>
      </c>
      <c r="K15" s="69" t="s">
        <v>154</v>
      </c>
      <c r="L15" s="75">
        <v>373.79430000000002</v>
      </c>
      <c r="M15" s="31"/>
      <c r="N15" s="25" t="s">
        <v>98</v>
      </c>
    </row>
    <row r="16" spans="1:14" s="24" customFormat="1" ht="18" customHeight="1">
      <c r="A16" s="7" t="s">
        <v>36</v>
      </c>
      <c r="B16" s="68">
        <v>419.71770000000004</v>
      </c>
      <c r="C16" s="26"/>
      <c r="D16" s="75" t="s">
        <v>154</v>
      </c>
      <c r="E16" s="69" t="s">
        <v>154</v>
      </c>
      <c r="F16" s="75">
        <v>79.012799999999999</v>
      </c>
      <c r="G16" s="75">
        <v>340.70490000000001</v>
      </c>
      <c r="H16" s="75" t="s">
        <v>154</v>
      </c>
      <c r="I16" s="69" t="s">
        <v>154</v>
      </c>
      <c r="J16" s="69" t="s">
        <v>154</v>
      </c>
      <c r="K16" s="69" t="s">
        <v>154</v>
      </c>
      <c r="L16" s="69" t="s">
        <v>154</v>
      </c>
      <c r="M16" s="31"/>
      <c r="N16" s="25" t="s">
        <v>92</v>
      </c>
    </row>
    <row r="17" spans="1:14" s="24" customFormat="1" ht="18" customHeight="1">
      <c r="A17" s="7" t="s">
        <v>16</v>
      </c>
      <c r="B17" s="68">
        <v>241.31049999999999</v>
      </c>
      <c r="C17" s="26"/>
      <c r="D17" s="75" t="s">
        <v>154</v>
      </c>
      <c r="E17" s="69" t="s">
        <v>154</v>
      </c>
      <c r="F17" s="75">
        <v>179.64009999999999</v>
      </c>
      <c r="G17" s="75" t="s">
        <v>154</v>
      </c>
      <c r="H17" s="75" t="s">
        <v>154</v>
      </c>
      <c r="I17" s="69" t="s">
        <v>154</v>
      </c>
      <c r="J17" s="75">
        <v>61.670400000000001</v>
      </c>
      <c r="K17" s="69" t="s">
        <v>154</v>
      </c>
      <c r="L17" s="69" t="s">
        <v>154</v>
      </c>
      <c r="M17" s="31"/>
      <c r="N17" s="25" t="s">
        <v>109</v>
      </c>
    </row>
    <row r="18" spans="1:14" s="24" customFormat="1" ht="18" customHeight="1">
      <c r="A18" s="7" t="s">
        <v>27</v>
      </c>
      <c r="B18" s="68">
        <v>1657.8553000000002</v>
      </c>
      <c r="C18" s="26"/>
      <c r="D18" s="75" t="s">
        <v>154</v>
      </c>
      <c r="E18" s="75">
        <v>198.32740000000001</v>
      </c>
      <c r="F18" s="69" t="s">
        <v>154</v>
      </c>
      <c r="G18" s="75" t="s">
        <v>154</v>
      </c>
      <c r="H18" s="75" t="s">
        <v>154</v>
      </c>
      <c r="I18" s="75">
        <v>240.5849</v>
      </c>
      <c r="J18" s="75">
        <v>1087.1457</v>
      </c>
      <c r="K18" s="69" t="s">
        <v>154</v>
      </c>
      <c r="L18" s="75">
        <v>131.79730000000001</v>
      </c>
      <c r="M18" s="31"/>
      <c r="N18" s="25" t="s">
        <v>141</v>
      </c>
    </row>
    <row r="19" spans="1:14" s="24" customFormat="1" ht="18" customHeight="1">
      <c r="A19" s="19" t="s">
        <v>17</v>
      </c>
      <c r="B19" s="71">
        <v>108.8562</v>
      </c>
      <c r="C19" s="72"/>
      <c r="D19" s="72" t="s">
        <v>154</v>
      </c>
      <c r="E19" s="73" t="s">
        <v>154</v>
      </c>
      <c r="F19" s="73" t="s">
        <v>154</v>
      </c>
      <c r="G19" s="72" t="s">
        <v>154</v>
      </c>
      <c r="H19" s="72" t="s">
        <v>154</v>
      </c>
      <c r="I19" s="73" t="s">
        <v>154</v>
      </c>
      <c r="J19" s="72">
        <v>35.293199999999999</v>
      </c>
      <c r="K19" s="72">
        <v>73.563000000000002</v>
      </c>
      <c r="L19" s="73" t="s">
        <v>154</v>
      </c>
      <c r="M19" s="32"/>
      <c r="N19" s="19" t="s">
        <v>143</v>
      </c>
    </row>
    <row r="20" spans="1:14" ht="21.75" customHeight="1"/>
  </sheetData>
  <mergeCells count="3">
    <mergeCell ref="A1:N1"/>
    <mergeCell ref="A2:N2"/>
    <mergeCell ref="D4:L4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Q20"/>
  <sheetViews>
    <sheetView zoomScale="120" workbookViewId="0">
      <selection activeCell="F14" sqref="F14"/>
    </sheetView>
  </sheetViews>
  <sheetFormatPr defaultRowHeight="23.25" customHeight="1"/>
  <cols>
    <col min="1" max="1" width="13.85546875" style="23" customWidth="1"/>
    <col min="2" max="2" width="6.85546875" style="23" customWidth="1"/>
    <col min="3" max="3" width="1.28515625" style="23" customWidth="1"/>
    <col min="4" max="4" width="7" style="23" customWidth="1"/>
    <col min="5" max="5" width="7.85546875" style="23" customWidth="1"/>
    <col min="6" max="6" width="9.7109375" style="23" customWidth="1"/>
    <col min="7" max="7" width="9.28515625" style="23" customWidth="1"/>
    <col min="8" max="8" width="8.5703125" style="23" customWidth="1"/>
    <col min="9" max="9" width="8.42578125" style="23" customWidth="1"/>
    <col min="10" max="10" width="7" style="23" customWidth="1"/>
    <col min="11" max="11" width="9.140625" style="23"/>
    <col min="12" max="12" width="8.7109375" style="23" customWidth="1"/>
    <col min="13" max="13" width="6.85546875" style="23" customWidth="1"/>
    <col min="14" max="14" width="8.5703125" style="23" customWidth="1"/>
    <col min="15" max="15" width="6.28515625" style="23" customWidth="1"/>
    <col min="16" max="16" width="3" style="23" customWidth="1"/>
    <col min="17" max="17" width="14" style="23" customWidth="1"/>
    <col min="18" max="16384" width="9.140625" style="23"/>
  </cols>
  <sheetData>
    <row r="1" spans="1:17" s="3" customFormat="1" ht="20.100000000000001" customHeight="1">
      <c r="A1" s="87" t="s">
        <v>200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s="3" customFormat="1" ht="20.100000000000001" customHeight="1">
      <c r="A2" s="85" t="s">
        <v>172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6.7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4"/>
      <c r="Q4" s="4"/>
    </row>
    <row r="5" spans="1:17" s="7" customFormat="1" ht="17.25" customHeight="1">
      <c r="A5" s="8"/>
      <c r="B5" s="9" t="s">
        <v>49</v>
      </c>
      <c r="C5" s="8"/>
      <c r="D5" s="41" t="s">
        <v>22</v>
      </c>
      <c r="E5" s="41" t="s">
        <v>45</v>
      </c>
      <c r="F5" s="41" t="s">
        <v>162</v>
      </c>
      <c r="G5" s="41" t="s">
        <v>53</v>
      </c>
      <c r="H5" s="41" t="s">
        <v>204</v>
      </c>
      <c r="I5" s="41" t="s">
        <v>205</v>
      </c>
      <c r="J5" s="41" t="s">
        <v>56</v>
      </c>
      <c r="K5" s="42" t="s">
        <v>208</v>
      </c>
      <c r="L5" s="42" t="s">
        <v>206</v>
      </c>
      <c r="M5" s="42" t="s">
        <v>58</v>
      </c>
      <c r="N5" s="42" t="s">
        <v>24</v>
      </c>
      <c r="O5" s="42" t="s">
        <v>59</v>
      </c>
      <c r="Q5" s="12"/>
    </row>
    <row r="6" spans="1:17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203</v>
      </c>
      <c r="G6" s="42" t="s">
        <v>61</v>
      </c>
      <c r="H6" s="42"/>
      <c r="I6" s="42" t="s">
        <v>55</v>
      </c>
      <c r="J6" s="42" t="s">
        <v>62</v>
      </c>
      <c r="K6" s="42" t="s">
        <v>46</v>
      </c>
      <c r="L6" s="42" t="s">
        <v>163</v>
      </c>
      <c r="M6" s="42" t="s">
        <v>63</v>
      </c>
      <c r="O6" s="42"/>
      <c r="Q6" s="8" t="s">
        <v>64</v>
      </c>
    </row>
    <row r="7" spans="1:17" s="7" customFormat="1" ht="17.25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2" t="s">
        <v>68</v>
      </c>
      <c r="H7" s="41" t="s">
        <v>69</v>
      </c>
      <c r="I7" s="41" t="s">
        <v>70</v>
      </c>
      <c r="J7" s="42" t="s">
        <v>71</v>
      </c>
      <c r="K7" s="42" t="s">
        <v>72</v>
      </c>
      <c r="L7" s="42" t="s">
        <v>73</v>
      </c>
      <c r="M7" s="42" t="s">
        <v>75</v>
      </c>
      <c r="N7" s="42" t="s">
        <v>76</v>
      </c>
      <c r="O7" s="62" t="s">
        <v>210</v>
      </c>
      <c r="Q7" s="12"/>
    </row>
    <row r="8" spans="1:17" s="7" customFormat="1" ht="17.25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 t="s">
        <v>79</v>
      </c>
      <c r="H8" s="43"/>
      <c r="I8" s="43"/>
      <c r="J8" s="43" t="s">
        <v>80</v>
      </c>
      <c r="K8" s="43" t="s">
        <v>81</v>
      </c>
      <c r="L8" s="43" t="s">
        <v>207</v>
      </c>
      <c r="M8" s="43" t="s">
        <v>83</v>
      </c>
      <c r="N8" s="43" t="s">
        <v>84</v>
      </c>
      <c r="O8" s="43"/>
      <c r="P8" s="19"/>
      <c r="Q8" s="20"/>
    </row>
    <row r="9" spans="1:17" ht="21" customHeight="1">
      <c r="A9" s="8" t="s">
        <v>26</v>
      </c>
      <c r="B9" s="67">
        <f>SUM(B10:B20)</f>
        <v>18514.169300000001</v>
      </c>
      <c r="C9" s="67" t="s">
        <v>153</v>
      </c>
      <c r="D9" s="67">
        <f t="shared" ref="D9:O9" si="0">SUM(D10:D20)</f>
        <v>2570.2106000000003</v>
      </c>
      <c r="E9" s="67">
        <f t="shared" si="0"/>
        <v>180.2269</v>
      </c>
      <c r="F9" s="67">
        <f t="shared" si="0"/>
        <v>3536.0974999999999</v>
      </c>
      <c r="G9" s="67">
        <f t="shared" si="0"/>
        <v>71.158600000000007</v>
      </c>
      <c r="H9" s="67">
        <f t="shared" si="0"/>
        <v>544.14120000000003</v>
      </c>
      <c r="I9" s="67">
        <f t="shared" si="0"/>
        <v>470.58879999999999</v>
      </c>
      <c r="J9" s="67">
        <f t="shared" si="0"/>
        <v>1221.0835000000002</v>
      </c>
      <c r="K9" s="67">
        <f t="shared" si="0"/>
        <v>8284.6365999999998</v>
      </c>
      <c r="L9" s="67">
        <f t="shared" si="0"/>
        <v>715.19100000000003</v>
      </c>
      <c r="M9" s="67">
        <f t="shared" si="0"/>
        <v>576.952</v>
      </c>
      <c r="N9" s="67">
        <f t="shared" si="0"/>
        <v>37.644799999999996</v>
      </c>
      <c r="O9" s="67">
        <f t="shared" si="0"/>
        <v>306.23779999999999</v>
      </c>
      <c r="P9" s="12"/>
      <c r="Q9" s="22" t="s">
        <v>49</v>
      </c>
    </row>
    <row r="10" spans="1:17" s="24" customFormat="1" ht="21" customHeight="1">
      <c r="A10" s="7" t="s">
        <v>25</v>
      </c>
      <c r="B10" s="75">
        <v>8318.3557000000001</v>
      </c>
      <c r="C10" s="26"/>
      <c r="D10" s="75">
        <v>1977.9869000000001</v>
      </c>
      <c r="E10" s="69" t="s">
        <v>154</v>
      </c>
      <c r="F10" s="75">
        <v>3536.0974999999999</v>
      </c>
      <c r="G10" s="69" t="s">
        <v>154</v>
      </c>
      <c r="H10" s="69" t="s">
        <v>154</v>
      </c>
      <c r="I10" s="69" t="s">
        <v>154</v>
      </c>
      <c r="J10" s="69" t="s">
        <v>154</v>
      </c>
      <c r="K10" s="75">
        <v>2804.2712999999999</v>
      </c>
      <c r="L10" s="69" t="s">
        <v>154</v>
      </c>
      <c r="M10" s="69" t="s">
        <v>154</v>
      </c>
      <c r="N10" s="69" t="s">
        <v>154</v>
      </c>
      <c r="O10" s="69" t="s">
        <v>154</v>
      </c>
      <c r="P10" s="21"/>
      <c r="Q10" s="25" t="s">
        <v>48</v>
      </c>
    </row>
    <row r="11" spans="1:17" s="24" customFormat="1" ht="21" customHeight="1">
      <c r="A11" s="7" t="s">
        <v>4</v>
      </c>
      <c r="B11" s="75">
        <v>99.170699999999997</v>
      </c>
      <c r="C11" s="26"/>
      <c r="D11" s="75" t="s">
        <v>154</v>
      </c>
      <c r="E11" s="69" t="s">
        <v>154</v>
      </c>
      <c r="F11" s="69" t="s">
        <v>154</v>
      </c>
      <c r="G11" s="69" t="s">
        <v>154</v>
      </c>
      <c r="H11" s="69" t="s">
        <v>154</v>
      </c>
      <c r="I11" s="69" t="s">
        <v>154</v>
      </c>
      <c r="J11" s="69" t="s">
        <v>154</v>
      </c>
      <c r="K11" s="69" t="s">
        <v>154</v>
      </c>
      <c r="L11" s="69" t="s">
        <v>154</v>
      </c>
      <c r="M11" s="75">
        <v>99.170699999999997</v>
      </c>
      <c r="N11" s="69" t="s">
        <v>154</v>
      </c>
      <c r="O11" s="69" t="s">
        <v>154</v>
      </c>
      <c r="P11" s="21"/>
      <c r="Q11" s="25" t="s">
        <v>112</v>
      </c>
    </row>
    <row r="12" spans="1:17" s="24" customFormat="1" ht="21" customHeight="1">
      <c r="A12" s="7" t="s">
        <v>8</v>
      </c>
      <c r="B12" s="75">
        <v>516.29639999999995</v>
      </c>
      <c r="C12" s="26"/>
      <c r="D12" s="75" t="s">
        <v>154</v>
      </c>
      <c r="E12" s="69" t="s">
        <v>154</v>
      </c>
      <c r="F12" s="69" t="s">
        <v>154</v>
      </c>
      <c r="G12" s="69" t="s">
        <v>154</v>
      </c>
      <c r="H12" s="69" t="s">
        <v>154</v>
      </c>
      <c r="I12" s="69" t="s">
        <v>154</v>
      </c>
      <c r="J12" s="69" t="s">
        <v>154</v>
      </c>
      <c r="K12" s="75">
        <v>210.05860000000001</v>
      </c>
      <c r="L12" s="69" t="s">
        <v>154</v>
      </c>
      <c r="M12" s="69" t="s">
        <v>154</v>
      </c>
      <c r="N12" s="69" t="s">
        <v>154</v>
      </c>
      <c r="O12" s="75">
        <v>306.23779999999999</v>
      </c>
      <c r="P12" s="21"/>
      <c r="Q12" s="25" t="s">
        <v>118</v>
      </c>
    </row>
    <row r="13" spans="1:17" s="24" customFormat="1" ht="21" customHeight="1">
      <c r="A13" s="7" t="s">
        <v>32</v>
      </c>
      <c r="B13" s="75">
        <v>274.23750000000001</v>
      </c>
      <c r="C13" s="26"/>
      <c r="D13" s="75" t="s">
        <v>154</v>
      </c>
      <c r="E13" s="75">
        <v>180.2269</v>
      </c>
      <c r="F13" s="69" t="s">
        <v>154</v>
      </c>
      <c r="G13" s="69" t="s">
        <v>154</v>
      </c>
      <c r="H13" s="69" t="s">
        <v>154</v>
      </c>
      <c r="I13" s="69" t="s">
        <v>154</v>
      </c>
      <c r="J13" s="69" t="s">
        <v>154</v>
      </c>
      <c r="K13" s="75">
        <v>94.010599999999997</v>
      </c>
      <c r="L13" s="69" t="s">
        <v>154</v>
      </c>
      <c r="M13" s="69" t="s">
        <v>154</v>
      </c>
      <c r="N13" s="69" t="s">
        <v>154</v>
      </c>
      <c r="O13" s="69" t="s">
        <v>154</v>
      </c>
      <c r="P13" s="21"/>
      <c r="Q13" s="1" t="s">
        <v>100</v>
      </c>
    </row>
    <row r="14" spans="1:17" s="24" customFormat="1" ht="21" customHeight="1">
      <c r="A14" s="7" t="s">
        <v>39</v>
      </c>
      <c r="B14" s="75">
        <v>558.79650000000004</v>
      </c>
      <c r="C14" s="26"/>
      <c r="D14" s="75" t="s">
        <v>154</v>
      </c>
      <c r="E14" s="69" t="s">
        <v>154</v>
      </c>
      <c r="F14" s="69" t="s">
        <v>154</v>
      </c>
      <c r="G14" s="69" t="s">
        <v>154</v>
      </c>
      <c r="H14" s="75">
        <v>416.0505</v>
      </c>
      <c r="I14" s="69" t="s">
        <v>154</v>
      </c>
      <c r="J14" s="75">
        <v>142.74600000000001</v>
      </c>
      <c r="K14" s="69" t="s">
        <v>154</v>
      </c>
      <c r="L14" s="69" t="s">
        <v>154</v>
      </c>
      <c r="M14" s="69" t="s">
        <v>154</v>
      </c>
      <c r="N14" s="69" t="s">
        <v>154</v>
      </c>
      <c r="O14" s="69" t="s">
        <v>154</v>
      </c>
      <c r="P14" s="21"/>
      <c r="Q14" s="1" t="s">
        <v>91</v>
      </c>
    </row>
    <row r="15" spans="1:17" s="24" customFormat="1" ht="21" customHeight="1">
      <c r="A15" s="7" t="s">
        <v>16</v>
      </c>
      <c r="B15" s="75">
        <v>367.1934</v>
      </c>
      <c r="C15" s="26"/>
      <c r="D15" s="75" t="s">
        <v>154</v>
      </c>
      <c r="E15" s="69" t="s">
        <v>154</v>
      </c>
      <c r="F15" s="69" t="s">
        <v>154</v>
      </c>
      <c r="G15" s="75">
        <v>71.158600000000007</v>
      </c>
      <c r="H15" s="69" t="s">
        <v>154</v>
      </c>
      <c r="I15" s="69" t="s">
        <v>154</v>
      </c>
      <c r="J15" s="69" t="s">
        <v>154</v>
      </c>
      <c r="K15" s="75">
        <v>296.03480000000002</v>
      </c>
      <c r="L15" s="69" t="s">
        <v>154</v>
      </c>
      <c r="M15" s="69" t="s">
        <v>154</v>
      </c>
      <c r="N15" s="69" t="s">
        <v>154</v>
      </c>
      <c r="O15" s="69" t="s">
        <v>154</v>
      </c>
      <c r="P15" s="21"/>
      <c r="Q15" s="1" t="s">
        <v>109</v>
      </c>
    </row>
    <row r="16" spans="1:17" s="24" customFormat="1" ht="21" customHeight="1">
      <c r="A16" s="7" t="s">
        <v>27</v>
      </c>
      <c r="B16" s="75">
        <v>615.86189999999999</v>
      </c>
      <c r="C16" s="26"/>
      <c r="D16" s="75" t="s">
        <v>154</v>
      </c>
      <c r="E16" s="69" t="s">
        <v>154</v>
      </c>
      <c r="F16" s="69" t="s">
        <v>154</v>
      </c>
      <c r="G16" s="69" t="s">
        <v>154</v>
      </c>
      <c r="H16" s="69" t="s">
        <v>154</v>
      </c>
      <c r="I16" s="69" t="s">
        <v>154</v>
      </c>
      <c r="J16" s="69" t="s">
        <v>154</v>
      </c>
      <c r="K16" s="75">
        <v>615.86189999999999</v>
      </c>
      <c r="L16" s="69" t="s">
        <v>154</v>
      </c>
      <c r="M16" s="69" t="s">
        <v>154</v>
      </c>
      <c r="N16" s="69" t="s">
        <v>154</v>
      </c>
      <c r="O16" s="69" t="s">
        <v>154</v>
      </c>
      <c r="P16" s="21"/>
      <c r="Q16" s="1" t="s">
        <v>141</v>
      </c>
    </row>
    <row r="17" spans="1:17" s="24" customFormat="1" ht="21" customHeight="1">
      <c r="A17" s="7" t="s">
        <v>37</v>
      </c>
      <c r="B17" s="75">
        <v>1378.5106999999998</v>
      </c>
      <c r="C17" s="26"/>
      <c r="D17" s="75">
        <v>135.28120000000001</v>
      </c>
      <c r="E17" s="69" t="s">
        <v>154</v>
      </c>
      <c r="F17" s="69" t="s">
        <v>154</v>
      </c>
      <c r="G17" s="69" t="s">
        <v>154</v>
      </c>
      <c r="H17" s="69" t="s">
        <v>154</v>
      </c>
      <c r="I17" s="69" t="s">
        <v>154</v>
      </c>
      <c r="J17" s="69" t="s">
        <v>154</v>
      </c>
      <c r="K17" s="75">
        <v>1243.2294999999999</v>
      </c>
      <c r="L17" s="69" t="s">
        <v>154</v>
      </c>
      <c r="M17" s="69" t="s">
        <v>154</v>
      </c>
      <c r="N17" s="69" t="s">
        <v>154</v>
      </c>
      <c r="O17" s="69" t="s">
        <v>154</v>
      </c>
      <c r="P17" s="21"/>
      <c r="Q17" s="1" t="s">
        <v>142</v>
      </c>
    </row>
    <row r="18" spans="1:17" s="24" customFormat="1" ht="21" customHeight="1">
      <c r="A18" s="7" t="s">
        <v>17</v>
      </c>
      <c r="B18" s="75">
        <v>4925.7345999999998</v>
      </c>
      <c r="C18" s="26"/>
      <c r="D18" s="69" t="s">
        <v>154</v>
      </c>
      <c r="E18" s="69" t="s">
        <v>154</v>
      </c>
      <c r="F18" s="69" t="s">
        <v>154</v>
      </c>
      <c r="G18" s="69" t="s">
        <v>154</v>
      </c>
      <c r="H18" s="75">
        <v>128.0907</v>
      </c>
      <c r="I18" s="75">
        <v>470.58879999999999</v>
      </c>
      <c r="J18" s="75">
        <v>1078.3375000000001</v>
      </c>
      <c r="K18" s="75">
        <v>2018.1005</v>
      </c>
      <c r="L18" s="75">
        <v>715.19100000000003</v>
      </c>
      <c r="M18" s="75">
        <v>477.78129999999999</v>
      </c>
      <c r="N18" s="75">
        <v>37.644799999999996</v>
      </c>
      <c r="O18" s="69" t="s">
        <v>154</v>
      </c>
      <c r="P18" s="21"/>
      <c r="Q18" s="1" t="s">
        <v>143</v>
      </c>
    </row>
    <row r="19" spans="1:17" s="24" customFormat="1" ht="21" customHeight="1">
      <c r="A19" s="7" t="s">
        <v>31</v>
      </c>
      <c r="B19" s="75">
        <v>62.6006</v>
      </c>
      <c r="C19" s="26"/>
      <c r="D19" s="75">
        <v>62.6006</v>
      </c>
      <c r="E19" s="26" t="s">
        <v>154</v>
      </c>
      <c r="F19" s="26" t="s">
        <v>154</v>
      </c>
      <c r="G19" s="26" t="s">
        <v>154</v>
      </c>
      <c r="H19" s="26" t="s">
        <v>154</v>
      </c>
      <c r="I19" s="26" t="s">
        <v>154</v>
      </c>
      <c r="J19" s="26" t="s">
        <v>154</v>
      </c>
      <c r="K19" s="26" t="s">
        <v>154</v>
      </c>
      <c r="L19" s="26" t="s">
        <v>154</v>
      </c>
      <c r="M19" s="26" t="s">
        <v>154</v>
      </c>
      <c r="N19" s="26" t="s">
        <v>154</v>
      </c>
      <c r="O19" s="26" t="s">
        <v>154</v>
      </c>
      <c r="P19" s="21"/>
      <c r="Q19" s="1" t="s">
        <v>144</v>
      </c>
    </row>
    <row r="20" spans="1:17" s="24" customFormat="1" ht="21" customHeight="1">
      <c r="A20" s="19" t="s">
        <v>101</v>
      </c>
      <c r="B20" s="72">
        <v>1397.4113</v>
      </c>
      <c r="C20" s="72"/>
      <c r="D20" s="72">
        <v>394.34190000000001</v>
      </c>
      <c r="E20" s="72" t="s">
        <v>154</v>
      </c>
      <c r="F20" s="72" t="s">
        <v>154</v>
      </c>
      <c r="G20" s="72" t="s">
        <v>154</v>
      </c>
      <c r="H20" s="72" t="s">
        <v>154</v>
      </c>
      <c r="I20" s="72" t="s">
        <v>154</v>
      </c>
      <c r="J20" s="72" t="s">
        <v>154</v>
      </c>
      <c r="K20" s="72">
        <v>1003.0694000000001</v>
      </c>
      <c r="L20" s="72" t="s">
        <v>154</v>
      </c>
      <c r="M20" s="72" t="s">
        <v>154</v>
      </c>
      <c r="N20" s="72" t="s">
        <v>154</v>
      </c>
      <c r="O20" s="72" t="s">
        <v>154</v>
      </c>
      <c r="P20" s="20"/>
      <c r="Q20" s="2" t="s">
        <v>147</v>
      </c>
    </row>
  </sheetData>
  <mergeCells count="3">
    <mergeCell ref="A1:Q1"/>
    <mergeCell ref="A2:Q2"/>
    <mergeCell ref="D4:O4"/>
  </mergeCells>
  <phoneticPr fontId="2" type="noConversion"/>
  <printOptions horizontalCentered="1"/>
  <pageMargins left="0.39370078740157483" right="0.39370078740157483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P20"/>
  <sheetViews>
    <sheetView zoomScale="120" zoomScaleNormal="120" workbookViewId="0">
      <selection activeCell="H12" sqref="H12"/>
    </sheetView>
  </sheetViews>
  <sheetFormatPr defaultRowHeight="23.25" customHeight="1"/>
  <cols>
    <col min="1" max="1" width="13.140625" style="23" customWidth="1"/>
    <col min="2" max="2" width="8.140625" style="23" customWidth="1"/>
    <col min="3" max="3" width="1.85546875" style="23" customWidth="1"/>
    <col min="4" max="4" width="8" style="23" customWidth="1"/>
    <col min="5" max="5" width="8.140625" style="23" customWidth="1"/>
    <col min="6" max="7" width="9.7109375" style="23" customWidth="1"/>
    <col min="8" max="9" width="8.5703125" style="23" customWidth="1"/>
    <col min="10" max="10" width="7.7109375" style="23" customWidth="1"/>
    <col min="11" max="11" width="7.85546875" style="23" customWidth="1"/>
    <col min="12" max="12" width="8.5703125" style="23" customWidth="1"/>
    <col min="13" max="13" width="7.5703125" style="23" customWidth="1"/>
    <col min="14" max="14" width="9.140625" style="23"/>
    <col min="15" max="15" width="4.28515625" style="23" customWidth="1"/>
    <col min="16" max="16" width="14.42578125" style="23" customWidth="1"/>
    <col min="17" max="16384" width="9.140625" style="23"/>
  </cols>
  <sheetData>
    <row r="1" spans="1:16" s="3" customFormat="1" ht="20.100000000000001" customHeight="1">
      <c r="A1" s="87" t="s">
        <v>201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6" s="3" customFormat="1" ht="20.100000000000001" customHeight="1">
      <c r="A2" s="85" t="s">
        <v>171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4"/>
      <c r="P4" s="4"/>
    </row>
    <row r="5" spans="1:16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162</v>
      </c>
      <c r="G5" s="41" t="s">
        <v>53</v>
      </c>
      <c r="H5" s="41" t="s">
        <v>204</v>
      </c>
      <c r="I5" s="41" t="s">
        <v>205</v>
      </c>
      <c r="J5" s="41" t="s">
        <v>56</v>
      </c>
      <c r="K5" s="42" t="s">
        <v>208</v>
      </c>
      <c r="L5" s="42" t="s">
        <v>206</v>
      </c>
      <c r="M5" s="42" t="s">
        <v>58</v>
      </c>
      <c r="N5" s="42" t="s">
        <v>24</v>
      </c>
      <c r="P5" s="12"/>
    </row>
    <row r="6" spans="1:16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203</v>
      </c>
      <c r="G6" s="42" t="s">
        <v>61</v>
      </c>
      <c r="H6" s="42"/>
      <c r="I6" s="42" t="s">
        <v>55</v>
      </c>
      <c r="J6" s="42" t="s">
        <v>62</v>
      </c>
      <c r="K6" s="42" t="s">
        <v>46</v>
      </c>
      <c r="L6" s="42" t="s">
        <v>163</v>
      </c>
      <c r="M6" s="42" t="s">
        <v>63</v>
      </c>
      <c r="P6" s="8" t="s">
        <v>64</v>
      </c>
    </row>
    <row r="7" spans="1:16" s="7" customFormat="1" ht="17.100000000000001" customHeight="1">
      <c r="A7" s="15"/>
      <c r="B7" s="8"/>
      <c r="C7" s="8"/>
      <c r="D7" s="42" t="s">
        <v>65</v>
      </c>
      <c r="E7" s="42" t="s">
        <v>66</v>
      </c>
      <c r="F7" s="41" t="s">
        <v>67</v>
      </c>
      <c r="G7" s="42" t="s">
        <v>68</v>
      </c>
      <c r="H7" s="41" t="s">
        <v>69</v>
      </c>
      <c r="I7" s="41" t="s">
        <v>70</v>
      </c>
      <c r="J7" s="42" t="s">
        <v>71</v>
      </c>
      <c r="K7" s="42" t="s">
        <v>72</v>
      </c>
      <c r="L7" s="42" t="s">
        <v>73</v>
      </c>
      <c r="M7" s="42" t="s">
        <v>75</v>
      </c>
      <c r="N7" s="42" t="s">
        <v>76</v>
      </c>
      <c r="P7" s="12"/>
    </row>
    <row r="8" spans="1:16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78</v>
      </c>
      <c r="G8" s="43" t="s">
        <v>79</v>
      </c>
      <c r="H8" s="43"/>
      <c r="I8" s="43"/>
      <c r="J8" s="43" t="s">
        <v>80</v>
      </c>
      <c r="K8" s="43" t="s">
        <v>81</v>
      </c>
      <c r="L8" s="43" t="s">
        <v>207</v>
      </c>
      <c r="M8" s="43" t="s">
        <v>83</v>
      </c>
      <c r="N8" s="43" t="s">
        <v>84</v>
      </c>
      <c r="O8" s="19"/>
      <c r="P8" s="20"/>
    </row>
    <row r="9" spans="1:16" ht="22.5" customHeight="1">
      <c r="A9" s="8" t="s">
        <v>26</v>
      </c>
      <c r="B9" s="67">
        <f>SUM(B10:B20)</f>
        <v>13011.358700000001</v>
      </c>
      <c r="C9" s="67"/>
      <c r="D9" s="67">
        <f t="shared" ref="D9:N9" si="0">SUM(D10:D20)</f>
        <v>3309.9194999999995</v>
      </c>
      <c r="E9" s="67">
        <f t="shared" si="0"/>
        <v>102.1366</v>
      </c>
      <c r="F9" s="67">
        <f t="shared" si="0"/>
        <v>159.30189999999999</v>
      </c>
      <c r="G9" s="67">
        <f t="shared" si="0"/>
        <v>2029.8831</v>
      </c>
      <c r="H9" s="67">
        <f t="shared" si="0"/>
        <v>637.58600000000001</v>
      </c>
      <c r="I9" s="67">
        <f t="shared" si="0"/>
        <v>1549.6547</v>
      </c>
      <c r="J9" s="67">
        <f t="shared" si="0"/>
        <v>742.20659999999998</v>
      </c>
      <c r="K9" s="67">
        <f t="shared" si="0"/>
        <v>3173.6724999999997</v>
      </c>
      <c r="L9" s="67">
        <f t="shared" si="0"/>
        <v>366.20190000000002</v>
      </c>
      <c r="M9" s="67">
        <f t="shared" si="0"/>
        <v>886.57259999999997</v>
      </c>
      <c r="N9" s="67">
        <f t="shared" si="0"/>
        <v>54.223300000000002</v>
      </c>
      <c r="O9" s="12"/>
      <c r="P9" s="22" t="s">
        <v>49</v>
      </c>
    </row>
    <row r="10" spans="1:16" s="24" customFormat="1" ht="21" customHeight="1">
      <c r="A10" s="7" t="s">
        <v>25</v>
      </c>
      <c r="B10" s="75">
        <v>2806.1664000000001</v>
      </c>
      <c r="C10" s="26"/>
      <c r="D10" s="75">
        <v>865.90509999999995</v>
      </c>
      <c r="E10" s="75" t="s">
        <v>154</v>
      </c>
      <c r="F10" s="75" t="s">
        <v>154</v>
      </c>
      <c r="G10" s="75">
        <v>1940.2613000000001</v>
      </c>
      <c r="H10" s="75" t="s">
        <v>154</v>
      </c>
      <c r="I10" s="75" t="s">
        <v>154</v>
      </c>
      <c r="J10" s="75" t="s">
        <v>154</v>
      </c>
      <c r="K10" s="75" t="s">
        <v>154</v>
      </c>
      <c r="L10" s="75" t="s">
        <v>154</v>
      </c>
      <c r="M10" s="75" t="s">
        <v>154</v>
      </c>
      <c r="N10" s="75" t="s">
        <v>154</v>
      </c>
      <c r="O10" s="21"/>
      <c r="P10" s="25" t="s">
        <v>48</v>
      </c>
    </row>
    <row r="11" spans="1:16" s="24" customFormat="1" ht="21" customHeight="1">
      <c r="A11" s="7" t="s">
        <v>2</v>
      </c>
      <c r="B11" s="75">
        <v>916.9751</v>
      </c>
      <c r="C11" s="26"/>
      <c r="D11" s="75" t="s">
        <v>154</v>
      </c>
      <c r="E11" s="75" t="s">
        <v>154</v>
      </c>
      <c r="F11" s="75" t="s">
        <v>154</v>
      </c>
      <c r="G11" s="75" t="s">
        <v>154</v>
      </c>
      <c r="H11" s="75" t="s">
        <v>154</v>
      </c>
      <c r="I11" s="75">
        <v>916.9751</v>
      </c>
      <c r="J11" s="75" t="s">
        <v>154</v>
      </c>
      <c r="K11" s="75" t="s">
        <v>154</v>
      </c>
      <c r="L11" s="75" t="s">
        <v>154</v>
      </c>
      <c r="M11" s="75" t="s">
        <v>154</v>
      </c>
      <c r="N11" s="75" t="s">
        <v>154</v>
      </c>
      <c r="O11" s="21"/>
      <c r="P11" s="25" t="s">
        <v>103</v>
      </c>
    </row>
    <row r="12" spans="1:16" s="24" customFormat="1" ht="21" customHeight="1">
      <c r="A12" s="7" t="s">
        <v>6</v>
      </c>
      <c r="B12" s="75">
        <v>623.78780000000006</v>
      </c>
      <c r="C12" s="26"/>
      <c r="D12" s="75">
        <v>623.78780000000006</v>
      </c>
      <c r="E12" s="75" t="s">
        <v>154</v>
      </c>
      <c r="F12" s="75" t="s">
        <v>154</v>
      </c>
      <c r="G12" s="75" t="s">
        <v>154</v>
      </c>
      <c r="H12" s="75" t="s">
        <v>154</v>
      </c>
      <c r="I12" s="75" t="s">
        <v>154</v>
      </c>
      <c r="J12" s="75" t="s">
        <v>154</v>
      </c>
      <c r="K12" s="75" t="s">
        <v>154</v>
      </c>
      <c r="L12" s="75" t="s">
        <v>154</v>
      </c>
      <c r="M12" s="75" t="s">
        <v>154</v>
      </c>
      <c r="N12" s="75" t="s">
        <v>154</v>
      </c>
      <c r="O12" s="21"/>
      <c r="P12" s="25" t="s">
        <v>88</v>
      </c>
    </row>
    <row r="13" spans="1:16" s="24" customFormat="1" ht="21" customHeight="1">
      <c r="A13" s="7" t="s">
        <v>7</v>
      </c>
      <c r="B13" s="75">
        <v>95.317099999999996</v>
      </c>
      <c r="C13" s="26"/>
      <c r="D13" s="75">
        <v>95.317099999999996</v>
      </c>
      <c r="E13" s="75" t="s">
        <v>154</v>
      </c>
      <c r="F13" s="75" t="s">
        <v>154</v>
      </c>
      <c r="G13" s="75" t="s">
        <v>154</v>
      </c>
      <c r="H13" s="75" t="s">
        <v>154</v>
      </c>
      <c r="I13" s="75" t="s">
        <v>154</v>
      </c>
      <c r="J13" s="75" t="s">
        <v>154</v>
      </c>
      <c r="K13" s="75" t="s">
        <v>154</v>
      </c>
      <c r="L13" s="75" t="s">
        <v>154</v>
      </c>
      <c r="M13" s="75" t="s">
        <v>154</v>
      </c>
      <c r="N13" s="75" t="s">
        <v>154</v>
      </c>
      <c r="O13" s="21"/>
      <c r="P13" s="25" t="s">
        <v>90</v>
      </c>
    </row>
    <row r="14" spans="1:16" s="24" customFormat="1" ht="21" customHeight="1">
      <c r="A14" s="7" t="s">
        <v>20</v>
      </c>
      <c r="B14" s="75">
        <v>2674.0070999999998</v>
      </c>
      <c r="C14" s="26"/>
      <c r="D14" s="75">
        <v>1657.7433999999998</v>
      </c>
      <c r="E14" s="75" t="s">
        <v>154</v>
      </c>
      <c r="F14" s="75" t="s">
        <v>154</v>
      </c>
      <c r="G14" s="75" t="s">
        <v>154</v>
      </c>
      <c r="H14" s="75" t="s">
        <v>154</v>
      </c>
      <c r="I14" s="75" t="s">
        <v>154</v>
      </c>
      <c r="J14" s="75" t="s">
        <v>154</v>
      </c>
      <c r="K14" s="75">
        <v>1016.2637</v>
      </c>
      <c r="L14" s="75" t="s">
        <v>154</v>
      </c>
      <c r="M14" s="75" t="s">
        <v>154</v>
      </c>
      <c r="N14" s="75" t="s">
        <v>154</v>
      </c>
      <c r="O14" s="21"/>
      <c r="P14" s="25" t="s">
        <v>110</v>
      </c>
    </row>
    <row r="15" spans="1:16" s="24" customFormat="1" ht="21" customHeight="1">
      <c r="A15" s="7" t="s">
        <v>94</v>
      </c>
      <c r="B15" s="75">
        <v>610.62660000000005</v>
      </c>
      <c r="C15" s="26"/>
      <c r="D15" s="75" t="s">
        <v>154</v>
      </c>
      <c r="E15" s="75" t="s">
        <v>154</v>
      </c>
      <c r="F15" s="75" t="s">
        <v>154</v>
      </c>
      <c r="G15" s="75" t="s">
        <v>154</v>
      </c>
      <c r="H15" s="75" t="s">
        <v>154</v>
      </c>
      <c r="I15" s="75" t="s">
        <v>154</v>
      </c>
      <c r="J15" s="75">
        <v>284.98070000000001</v>
      </c>
      <c r="K15" s="75">
        <v>325.64589999999998</v>
      </c>
      <c r="L15" s="75" t="s">
        <v>154</v>
      </c>
      <c r="M15" s="75" t="s">
        <v>154</v>
      </c>
      <c r="N15" s="75" t="s">
        <v>154</v>
      </c>
      <c r="O15" s="21"/>
      <c r="P15" s="25" t="s">
        <v>99</v>
      </c>
    </row>
    <row r="16" spans="1:16" s="24" customFormat="1" ht="21" customHeight="1">
      <c r="A16" s="7" t="s">
        <v>15</v>
      </c>
      <c r="B16" s="75">
        <v>89.621799999999993</v>
      </c>
      <c r="C16" s="26"/>
      <c r="D16" s="75" t="s">
        <v>154</v>
      </c>
      <c r="E16" s="75" t="s">
        <v>154</v>
      </c>
      <c r="F16" s="75" t="s">
        <v>154</v>
      </c>
      <c r="G16" s="75">
        <v>89.621799999999993</v>
      </c>
      <c r="H16" s="75" t="s">
        <v>154</v>
      </c>
      <c r="I16" s="75" t="s">
        <v>154</v>
      </c>
      <c r="J16" s="75" t="s">
        <v>154</v>
      </c>
      <c r="K16" s="75" t="s">
        <v>154</v>
      </c>
      <c r="L16" s="75" t="s">
        <v>154</v>
      </c>
      <c r="M16" s="75" t="s">
        <v>154</v>
      </c>
      <c r="N16" s="75" t="s">
        <v>154</v>
      </c>
      <c r="O16" s="21"/>
      <c r="P16" s="25" t="s">
        <v>116</v>
      </c>
    </row>
    <row r="17" spans="1:16" s="24" customFormat="1" ht="21" customHeight="1">
      <c r="A17" s="7" t="s">
        <v>36</v>
      </c>
      <c r="B17" s="75">
        <v>224.30329999999998</v>
      </c>
      <c r="C17" s="26"/>
      <c r="D17" s="75" t="s">
        <v>154</v>
      </c>
      <c r="E17" s="75" t="s">
        <v>154</v>
      </c>
      <c r="F17" s="75">
        <v>159.30189999999999</v>
      </c>
      <c r="G17" s="75" t="s">
        <v>154</v>
      </c>
      <c r="H17" s="75" t="s">
        <v>154</v>
      </c>
      <c r="I17" s="75" t="s">
        <v>154</v>
      </c>
      <c r="J17" s="75" t="s">
        <v>154</v>
      </c>
      <c r="K17" s="75">
        <v>65.001400000000004</v>
      </c>
      <c r="L17" s="75" t="s">
        <v>154</v>
      </c>
      <c r="M17" s="75" t="s">
        <v>154</v>
      </c>
      <c r="N17" s="75" t="s">
        <v>154</v>
      </c>
      <c r="O17" s="21"/>
      <c r="P17" s="25" t="s">
        <v>92</v>
      </c>
    </row>
    <row r="18" spans="1:16" s="24" customFormat="1" ht="21" customHeight="1">
      <c r="A18" s="25" t="s">
        <v>37</v>
      </c>
      <c r="B18" s="26">
        <v>447.24959999999999</v>
      </c>
      <c r="C18" s="26"/>
      <c r="D18" s="26" t="s">
        <v>154</v>
      </c>
      <c r="E18" s="26" t="s">
        <v>154</v>
      </c>
      <c r="F18" s="26" t="s">
        <v>154</v>
      </c>
      <c r="G18" s="26" t="s">
        <v>154</v>
      </c>
      <c r="H18" s="26">
        <v>447.24959999999999</v>
      </c>
      <c r="I18" s="26" t="s">
        <v>154</v>
      </c>
      <c r="J18" s="26" t="s">
        <v>154</v>
      </c>
      <c r="K18" s="26" t="s">
        <v>154</v>
      </c>
      <c r="L18" s="26" t="s">
        <v>154</v>
      </c>
      <c r="M18" s="26" t="s">
        <v>154</v>
      </c>
      <c r="N18" s="26" t="s">
        <v>154</v>
      </c>
      <c r="O18" s="21"/>
      <c r="P18" s="25" t="s">
        <v>142</v>
      </c>
    </row>
    <row r="19" spans="1:16" s="24" customFormat="1" ht="21" customHeight="1">
      <c r="A19" s="25" t="s">
        <v>17</v>
      </c>
      <c r="B19" s="26">
        <v>4085.8530000000005</v>
      </c>
      <c r="C19" s="26"/>
      <c r="D19" s="26">
        <v>67.1661</v>
      </c>
      <c r="E19" s="26">
        <v>102.1366</v>
      </c>
      <c r="F19" s="26" t="s">
        <v>154</v>
      </c>
      <c r="G19" s="26" t="s">
        <v>154</v>
      </c>
      <c r="H19" s="26">
        <v>190.3364</v>
      </c>
      <c r="I19" s="26">
        <v>632.67959999999994</v>
      </c>
      <c r="J19" s="26">
        <v>457.22589999999997</v>
      </c>
      <c r="K19" s="26">
        <v>1329.3105999999998</v>
      </c>
      <c r="L19" s="26">
        <v>366.20190000000002</v>
      </c>
      <c r="M19" s="26">
        <v>886.57259999999997</v>
      </c>
      <c r="N19" s="26">
        <v>54.223300000000002</v>
      </c>
      <c r="O19" s="21"/>
      <c r="P19" s="25" t="s">
        <v>143</v>
      </c>
    </row>
    <row r="20" spans="1:16" s="24" customFormat="1" ht="21" customHeight="1">
      <c r="A20" s="19" t="s">
        <v>31</v>
      </c>
      <c r="B20" s="72">
        <v>437.45089999999999</v>
      </c>
      <c r="C20" s="72"/>
      <c r="D20" s="72" t="s">
        <v>154</v>
      </c>
      <c r="E20" s="72" t="s">
        <v>154</v>
      </c>
      <c r="F20" s="72" t="s">
        <v>154</v>
      </c>
      <c r="G20" s="72" t="s">
        <v>154</v>
      </c>
      <c r="H20" s="72" t="s">
        <v>154</v>
      </c>
      <c r="I20" s="72" t="s">
        <v>154</v>
      </c>
      <c r="J20" s="72" t="s">
        <v>154</v>
      </c>
      <c r="K20" s="72">
        <v>437.45089999999999</v>
      </c>
      <c r="L20" s="72" t="s">
        <v>154</v>
      </c>
      <c r="M20" s="72" t="s">
        <v>154</v>
      </c>
      <c r="N20" s="72" t="s">
        <v>154</v>
      </c>
      <c r="O20" s="20"/>
      <c r="P20" s="19" t="s">
        <v>144</v>
      </c>
    </row>
  </sheetData>
  <mergeCells count="3">
    <mergeCell ref="A1:P1"/>
    <mergeCell ref="A2:P2"/>
    <mergeCell ref="D4:N4"/>
  </mergeCells>
  <phoneticPr fontId="2" type="noConversion"/>
  <printOptions horizontalCentered="1"/>
  <pageMargins left="0.51181102362204722" right="0.5118110236220472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I15"/>
  <sheetViews>
    <sheetView zoomScale="120" workbookViewId="0">
      <selection activeCell="H20" sqref="H20"/>
    </sheetView>
  </sheetViews>
  <sheetFormatPr defaultRowHeight="23.25" customHeight="1"/>
  <cols>
    <col min="1" max="1" width="19.140625" style="23" customWidth="1"/>
    <col min="2" max="2" width="13.42578125" style="23" customWidth="1"/>
    <col min="3" max="3" width="6.42578125" style="23" customWidth="1"/>
    <col min="4" max="5" width="16.5703125" style="23" customWidth="1"/>
    <col min="6" max="6" width="16" style="23" customWidth="1"/>
    <col min="7" max="7" width="15.7109375" style="23" customWidth="1"/>
    <col min="8" max="8" width="9.85546875" style="23" customWidth="1"/>
    <col min="9" max="9" width="18.42578125" style="23" customWidth="1"/>
    <col min="10" max="16384" width="9.140625" style="23"/>
  </cols>
  <sheetData>
    <row r="1" spans="1:9" s="3" customFormat="1" ht="20.100000000000001" customHeight="1">
      <c r="A1" s="87" t="s">
        <v>202</v>
      </c>
      <c r="B1" s="87"/>
      <c r="C1" s="87"/>
      <c r="D1" s="87"/>
      <c r="E1" s="87"/>
      <c r="F1" s="87"/>
      <c r="G1" s="87"/>
      <c r="H1" s="87"/>
      <c r="I1" s="87"/>
    </row>
    <row r="2" spans="1:9" s="3" customFormat="1" ht="20.100000000000001" customHeight="1">
      <c r="A2" s="85" t="s">
        <v>170</v>
      </c>
      <c r="B2" s="85"/>
      <c r="C2" s="85"/>
      <c r="D2" s="85"/>
      <c r="E2" s="85"/>
      <c r="F2" s="85"/>
      <c r="G2" s="85"/>
      <c r="H2" s="85"/>
      <c r="I2" s="85"/>
    </row>
    <row r="3" spans="1:9" ht="7.5" customHeight="1">
      <c r="A3" s="40"/>
      <c r="B3" s="40"/>
      <c r="C3" s="40"/>
      <c r="D3" s="40"/>
      <c r="E3" s="40"/>
      <c r="F3" s="40"/>
      <c r="G3" s="40"/>
      <c r="H3" s="40"/>
      <c r="I3" s="40"/>
    </row>
    <row r="4" spans="1:9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4"/>
      <c r="I4" s="4"/>
    </row>
    <row r="5" spans="1:9" s="7" customFormat="1" ht="17.25" customHeight="1">
      <c r="A5" s="8"/>
      <c r="B5" s="9" t="s">
        <v>49</v>
      </c>
      <c r="C5" s="8"/>
      <c r="D5" s="41" t="s">
        <v>22</v>
      </c>
      <c r="E5" s="41" t="s">
        <v>204</v>
      </c>
      <c r="F5" s="42" t="s">
        <v>208</v>
      </c>
      <c r="G5" s="42" t="s">
        <v>206</v>
      </c>
      <c r="I5" s="12"/>
    </row>
    <row r="6" spans="1:9" s="7" customFormat="1" ht="17.25" customHeight="1">
      <c r="A6" s="13" t="s">
        <v>85</v>
      </c>
      <c r="B6" s="8"/>
      <c r="C6" s="8"/>
      <c r="D6" s="42"/>
      <c r="E6" s="42"/>
      <c r="F6" s="42" t="s">
        <v>46</v>
      </c>
      <c r="G6" s="42" t="s">
        <v>163</v>
      </c>
      <c r="I6" s="8" t="s">
        <v>64</v>
      </c>
    </row>
    <row r="7" spans="1:9" s="7" customFormat="1" ht="17.100000000000001" customHeight="1">
      <c r="A7" s="15"/>
      <c r="B7" s="8"/>
      <c r="C7" s="8"/>
      <c r="D7" s="42" t="s">
        <v>65</v>
      </c>
      <c r="E7" s="41" t="s">
        <v>69</v>
      </c>
      <c r="F7" s="42" t="s">
        <v>72</v>
      </c>
      <c r="G7" s="42" t="s">
        <v>73</v>
      </c>
      <c r="I7" s="12"/>
    </row>
    <row r="8" spans="1:9" s="7" customFormat="1" ht="17.100000000000001" customHeight="1">
      <c r="A8" s="16"/>
      <c r="B8" s="17"/>
      <c r="C8" s="17"/>
      <c r="D8" s="43" t="s">
        <v>77</v>
      </c>
      <c r="E8" s="43"/>
      <c r="F8" s="43" t="s">
        <v>81</v>
      </c>
      <c r="G8" s="43" t="s">
        <v>207</v>
      </c>
      <c r="H8" s="19"/>
      <c r="I8" s="20"/>
    </row>
    <row r="9" spans="1:9" ht="23.25" customHeight="1">
      <c r="A9" s="8" t="s">
        <v>26</v>
      </c>
      <c r="B9" s="67">
        <f t="shared" ref="B9:G9" si="0">SUM(B10:B14)</f>
        <v>2489.4407000000001</v>
      </c>
      <c r="C9" s="67"/>
      <c r="D9" s="67">
        <f t="shared" si="0"/>
        <v>347.7885</v>
      </c>
      <c r="E9" s="67">
        <f t="shared" si="0"/>
        <v>223.9143</v>
      </c>
      <c r="F9" s="67">
        <f t="shared" si="0"/>
        <v>1875.4754</v>
      </c>
      <c r="G9" s="67">
        <f t="shared" si="0"/>
        <v>42.262500000000003</v>
      </c>
      <c r="H9" s="12"/>
      <c r="I9" s="22" t="s">
        <v>49</v>
      </c>
    </row>
    <row r="10" spans="1:9" s="24" customFormat="1" ht="20.25" customHeight="1">
      <c r="A10" s="7" t="s">
        <v>38</v>
      </c>
      <c r="B10" s="75">
        <v>223.9143</v>
      </c>
      <c r="C10" s="26"/>
      <c r="D10" s="69" t="s">
        <v>154</v>
      </c>
      <c r="E10" s="75">
        <v>223.9143</v>
      </c>
      <c r="F10" s="69" t="s">
        <v>154</v>
      </c>
      <c r="G10" s="69" t="s">
        <v>154</v>
      </c>
      <c r="H10" s="21"/>
      <c r="I10" s="25" t="s">
        <v>97</v>
      </c>
    </row>
    <row r="11" spans="1:9" s="24" customFormat="1" ht="20.25" customHeight="1">
      <c r="A11" s="7" t="s">
        <v>37</v>
      </c>
      <c r="B11" s="75">
        <v>143.3904</v>
      </c>
      <c r="C11" s="26"/>
      <c r="D11" s="69" t="s">
        <v>154</v>
      </c>
      <c r="E11" s="75" t="s">
        <v>154</v>
      </c>
      <c r="F11" s="75">
        <v>143.3904</v>
      </c>
      <c r="G11" s="69" t="s">
        <v>154</v>
      </c>
      <c r="H11" s="21"/>
      <c r="I11" s="25" t="s">
        <v>104</v>
      </c>
    </row>
    <row r="12" spans="1:9" s="24" customFormat="1" ht="20.25" customHeight="1">
      <c r="A12" s="7" t="s">
        <v>31</v>
      </c>
      <c r="B12" s="75">
        <v>993.30610000000001</v>
      </c>
      <c r="C12" s="26"/>
      <c r="D12" s="69" t="s">
        <v>154</v>
      </c>
      <c r="E12" s="75" t="s">
        <v>154</v>
      </c>
      <c r="F12" s="75">
        <v>951.04359999999997</v>
      </c>
      <c r="G12" s="75">
        <v>42.262500000000003</v>
      </c>
      <c r="H12" s="21"/>
      <c r="I12" s="25" t="s">
        <v>144</v>
      </c>
    </row>
    <row r="13" spans="1:9" s="24" customFormat="1" ht="20.25" customHeight="1">
      <c r="A13" s="7" t="s">
        <v>34</v>
      </c>
      <c r="B13" s="75">
        <v>593.24189999999999</v>
      </c>
      <c r="C13" s="26"/>
      <c r="D13" s="69" t="s">
        <v>154</v>
      </c>
      <c r="E13" s="75" t="s">
        <v>154</v>
      </c>
      <c r="F13" s="75">
        <v>593.24189999999999</v>
      </c>
      <c r="G13" s="26" t="s">
        <v>154</v>
      </c>
      <c r="H13" s="21"/>
      <c r="I13" s="25" t="s">
        <v>145</v>
      </c>
    </row>
    <row r="14" spans="1:9" s="24" customFormat="1" ht="20.25" customHeight="1">
      <c r="A14" s="19" t="s">
        <v>35</v>
      </c>
      <c r="B14" s="72">
        <v>535.58799999999997</v>
      </c>
      <c r="C14" s="72"/>
      <c r="D14" s="72">
        <v>347.7885</v>
      </c>
      <c r="E14" s="72" t="s">
        <v>154</v>
      </c>
      <c r="F14" s="72">
        <v>187.79949999999999</v>
      </c>
      <c r="G14" s="72" t="s">
        <v>154</v>
      </c>
      <c r="H14" s="20"/>
      <c r="I14" s="19" t="s">
        <v>146</v>
      </c>
    </row>
    <row r="15" spans="1:9" ht="21.75" customHeight="1"/>
  </sheetData>
  <mergeCells count="3">
    <mergeCell ref="A1:I1"/>
    <mergeCell ref="A2:I2"/>
    <mergeCell ref="D4:G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19"/>
  <sheetViews>
    <sheetView zoomScale="120" workbookViewId="0">
      <selection activeCell="F10" sqref="F10"/>
    </sheetView>
  </sheetViews>
  <sheetFormatPr defaultRowHeight="23.25" customHeight="1"/>
  <cols>
    <col min="1" max="1" width="16.42578125" style="23" customWidth="1"/>
    <col min="2" max="2" width="10.28515625" style="23" customWidth="1"/>
    <col min="3" max="3" width="2.85546875" style="23" customWidth="1"/>
    <col min="4" max="11" width="9.7109375" style="23" customWidth="1"/>
    <col min="12" max="12" width="6.140625" style="23" customWidth="1"/>
    <col min="13" max="13" width="17.85546875" style="23" customWidth="1"/>
    <col min="14" max="15" width="10.28515625" style="23" customWidth="1"/>
    <col min="16" max="16384" width="9.140625" style="23"/>
  </cols>
  <sheetData>
    <row r="1" spans="1:13" s="3" customFormat="1" ht="20.100000000000001" customHeight="1">
      <c r="A1" s="85" t="s">
        <v>167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 s="3" customFormat="1" ht="20.100000000000001" customHeight="1">
      <c r="A2" s="85" t="s">
        <v>212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20.25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1" t="s">
        <v>56</v>
      </c>
      <c r="J5" s="42" t="s">
        <v>208</v>
      </c>
      <c r="K5" s="42" t="s">
        <v>206</v>
      </c>
      <c r="M5" s="12"/>
    </row>
    <row r="6" spans="1:13" s="7" customFormat="1" ht="17.25" customHeight="1">
      <c r="A6" s="13" t="s">
        <v>85</v>
      </c>
      <c r="B6" s="8"/>
      <c r="C6" s="8"/>
      <c r="D6" s="42"/>
      <c r="E6" s="42" t="s">
        <v>203</v>
      </c>
      <c r="F6" s="42" t="s">
        <v>61</v>
      </c>
      <c r="G6" s="42"/>
      <c r="H6" s="42" t="s">
        <v>55</v>
      </c>
      <c r="I6" s="42" t="s">
        <v>62</v>
      </c>
      <c r="J6" s="42" t="s">
        <v>46</v>
      </c>
      <c r="K6" s="42" t="s">
        <v>163</v>
      </c>
      <c r="M6" s="8" t="s">
        <v>64</v>
      </c>
    </row>
    <row r="7" spans="1:13" s="7" customFormat="1" ht="17.25" customHeight="1">
      <c r="A7" s="15"/>
      <c r="B7" s="8"/>
      <c r="C7" s="8"/>
      <c r="D7" s="42" t="s">
        <v>65</v>
      </c>
      <c r="E7" s="41" t="s">
        <v>67</v>
      </c>
      <c r="F7" s="42" t="s">
        <v>68</v>
      </c>
      <c r="G7" s="41" t="s">
        <v>69</v>
      </c>
      <c r="H7" s="41" t="s">
        <v>70</v>
      </c>
      <c r="I7" s="42" t="s">
        <v>71</v>
      </c>
      <c r="J7" s="42" t="s">
        <v>72</v>
      </c>
      <c r="K7" s="42" t="s">
        <v>73</v>
      </c>
      <c r="M7" s="12"/>
    </row>
    <row r="8" spans="1:13" s="7" customFormat="1" ht="17.25" customHeight="1">
      <c r="A8" s="16"/>
      <c r="B8" s="17"/>
      <c r="C8" s="17"/>
      <c r="D8" s="43" t="s">
        <v>77</v>
      </c>
      <c r="E8" s="43" t="s">
        <v>78</v>
      </c>
      <c r="F8" s="43" t="s">
        <v>79</v>
      </c>
      <c r="G8" s="43"/>
      <c r="H8" s="43"/>
      <c r="I8" s="43" t="s">
        <v>80</v>
      </c>
      <c r="J8" s="43" t="s">
        <v>81</v>
      </c>
      <c r="K8" s="43" t="s">
        <v>207</v>
      </c>
      <c r="L8" s="19"/>
      <c r="M8" s="20"/>
    </row>
    <row r="9" spans="1:13" ht="20.25" customHeight="1">
      <c r="A9" s="8" t="s">
        <v>26</v>
      </c>
      <c r="B9" s="74">
        <f>SUM(B10:B19)</f>
        <v>14961.342000000001</v>
      </c>
      <c r="C9" s="74"/>
      <c r="D9" s="74">
        <f>SUM(D10:D19)</f>
        <v>1358.6639999999998</v>
      </c>
      <c r="E9" s="74">
        <f>SUM(E10:E19)</f>
        <v>91.085400000000007</v>
      </c>
      <c r="F9" s="74">
        <f t="shared" ref="F9:K9" si="0">SUM(F10:F19)</f>
        <v>2712.3015000000005</v>
      </c>
      <c r="G9" s="74">
        <f t="shared" si="0"/>
        <v>1979.1818000000001</v>
      </c>
      <c r="H9" s="74">
        <f t="shared" si="0"/>
        <v>292.98310000000004</v>
      </c>
      <c r="I9" s="74">
        <f t="shared" si="0"/>
        <v>2756.5187999999998</v>
      </c>
      <c r="J9" s="74">
        <f t="shared" si="0"/>
        <v>4219.9888000000001</v>
      </c>
      <c r="K9" s="74">
        <f t="shared" si="0"/>
        <v>1028.9323999999999</v>
      </c>
      <c r="L9" s="12"/>
      <c r="M9" s="22" t="s">
        <v>49</v>
      </c>
    </row>
    <row r="10" spans="1:13" s="24" customFormat="1" ht="19.5" customHeight="1">
      <c r="A10" s="7" t="s">
        <v>25</v>
      </c>
      <c r="B10" s="26">
        <v>4326.4908000000005</v>
      </c>
      <c r="C10" s="26"/>
      <c r="D10" s="26">
        <v>834.35969999999998</v>
      </c>
      <c r="E10" s="26" t="s">
        <v>154</v>
      </c>
      <c r="F10" s="26">
        <v>1114.4065000000001</v>
      </c>
      <c r="G10" s="26" t="s">
        <v>154</v>
      </c>
      <c r="H10" s="26" t="s">
        <v>154</v>
      </c>
      <c r="I10" s="26" t="s">
        <v>154</v>
      </c>
      <c r="J10" s="26">
        <v>1856.0384000000001</v>
      </c>
      <c r="K10" s="26" t="s">
        <v>154</v>
      </c>
      <c r="M10" s="25" t="s">
        <v>48</v>
      </c>
    </row>
    <row r="11" spans="1:13" s="24" customFormat="1" ht="19.5" customHeight="1">
      <c r="A11" s="7" t="s">
        <v>0</v>
      </c>
      <c r="B11" s="26">
        <v>359.42070000000001</v>
      </c>
      <c r="C11" s="26"/>
      <c r="D11" s="26" t="s">
        <v>154</v>
      </c>
      <c r="E11" s="26" t="s">
        <v>154</v>
      </c>
      <c r="F11" s="26" t="s">
        <v>154</v>
      </c>
      <c r="G11" s="26" t="s">
        <v>154</v>
      </c>
      <c r="H11" s="26" t="s">
        <v>154</v>
      </c>
      <c r="I11" s="26" t="s">
        <v>154</v>
      </c>
      <c r="J11" s="26">
        <v>359.42070000000001</v>
      </c>
      <c r="K11" s="26" t="s">
        <v>154</v>
      </c>
      <c r="M11" s="25" t="s">
        <v>102</v>
      </c>
    </row>
    <row r="12" spans="1:13" s="24" customFormat="1" ht="19.5" customHeight="1">
      <c r="A12" s="7" t="s">
        <v>6</v>
      </c>
      <c r="B12" s="26">
        <v>189.42410000000001</v>
      </c>
      <c r="C12" s="26"/>
      <c r="D12" s="26">
        <v>189.42410000000001</v>
      </c>
      <c r="E12" s="26" t="s">
        <v>154</v>
      </c>
      <c r="F12" s="26" t="s">
        <v>154</v>
      </c>
      <c r="G12" s="26" t="s">
        <v>154</v>
      </c>
      <c r="H12" s="26" t="s">
        <v>154</v>
      </c>
      <c r="I12" s="26" t="s">
        <v>154</v>
      </c>
      <c r="J12" s="26" t="s">
        <v>154</v>
      </c>
      <c r="K12" s="26" t="s">
        <v>154</v>
      </c>
      <c r="M12" s="25" t="s">
        <v>90</v>
      </c>
    </row>
    <row r="13" spans="1:13" s="24" customFormat="1" ht="19.5" customHeight="1">
      <c r="A13" s="7" t="s">
        <v>41</v>
      </c>
      <c r="B13" s="26">
        <v>204.07900000000001</v>
      </c>
      <c r="C13" s="26"/>
      <c r="D13" s="26">
        <v>204.07900000000001</v>
      </c>
      <c r="E13" s="26" t="s">
        <v>154</v>
      </c>
      <c r="F13" s="26" t="s">
        <v>154</v>
      </c>
      <c r="G13" s="26" t="s">
        <v>154</v>
      </c>
      <c r="H13" s="26" t="s">
        <v>154</v>
      </c>
      <c r="I13" s="26" t="s">
        <v>154</v>
      </c>
      <c r="J13" s="26" t="s">
        <v>154</v>
      </c>
      <c r="K13" s="26" t="s">
        <v>154</v>
      </c>
      <c r="M13" s="25" t="s">
        <v>93</v>
      </c>
    </row>
    <row r="14" spans="1:13" s="24" customFormat="1" ht="19.5" customHeight="1">
      <c r="A14" s="7" t="s">
        <v>33</v>
      </c>
      <c r="B14" s="26">
        <v>307.0326</v>
      </c>
      <c r="C14" s="26"/>
      <c r="D14" s="26">
        <v>130.80119999999999</v>
      </c>
      <c r="E14" s="26" t="s">
        <v>154</v>
      </c>
      <c r="F14" s="26">
        <v>176.23140000000001</v>
      </c>
      <c r="G14" s="26" t="s">
        <v>154</v>
      </c>
      <c r="H14" s="26" t="s">
        <v>154</v>
      </c>
      <c r="I14" s="26" t="s">
        <v>154</v>
      </c>
      <c r="J14" s="26" t="s">
        <v>154</v>
      </c>
      <c r="K14" s="26" t="s">
        <v>154</v>
      </c>
      <c r="M14" s="25" t="s">
        <v>152</v>
      </c>
    </row>
    <row r="15" spans="1:13" s="24" customFormat="1" ht="19.5" customHeight="1">
      <c r="A15" s="7" t="s">
        <v>124</v>
      </c>
      <c r="B15" s="26">
        <v>128.34630000000001</v>
      </c>
      <c r="C15" s="26"/>
      <c r="D15" s="26" t="s">
        <v>154</v>
      </c>
      <c r="E15" s="26" t="s">
        <v>154</v>
      </c>
      <c r="F15" s="26" t="s">
        <v>154</v>
      </c>
      <c r="G15" s="26" t="s">
        <v>154</v>
      </c>
      <c r="H15" s="26" t="s">
        <v>154</v>
      </c>
      <c r="I15" s="26">
        <v>128.34630000000001</v>
      </c>
      <c r="J15" s="26" t="s">
        <v>154</v>
      </c>
      <c r="K15" s="26" t="s">
        <v>154</v>
      </c>
      <c r="M15" s="25" t="s">
        <v>136</v>
      </c>
    </row>
    <row r="16" spans="1:13" s="24" customFormat="1" ht="19.5" customHeight="1">
      <c r="A16" s="7" t="s">
        <v>29</v>
      </c>
      <c r="B16" s="26">
        <v>449.7885</v>
      </c>
      <c r="C16" s="26"/>
      <c r="D16" s="26" t="s">
        <v>154</v>
      </c>
      <c r="E16" s="26" t="s">
        <v>154</v>
      </c>
      <c r="F16" s="26">
        <v>449.7885</v>
      </c>
      <c r="G16" s="26" t="s">
        <v>154</v>
      </c>
      <c r="H16" s="26" t="s">
        <v>154</v>
      </c>
      <c r="I16" s="26" t="s">
        <v>154</v>
      </c>
      <c r="J16" s="26" t="s">
        <v>154</v>
      </c>
      <c r="K16" s="26" t="s">
        <v>154</v>
      </c>
      <c r="M16" s="25" t="s">
        <v>95</v>
      </c>
    </row>
    <row r="17" spans="1:13" s="24" customFormat="1" ht="19.5" customHeight="1">
      <c r="A17" s="7" t="s">
        <v>9</v>
      </c>
      <c r="B17" s="26">
        <v>6654.527</v>
      </c>
      <c r="C17" s="26"/>
      <c r="D17" s="26" t="s">
        <v>154</v>
      </c>
      <c r="E17" s="26">
        <v>91.085400000000007</v>
      </c>
      <c r="F17" s="26">
        <v>870.49250000000006</v>
      </c>
      <c r="G17" s="26">
        <v>1381.7723000000001</v>
      </c>
      <c r="H17" s="26">
        <v>292.98310000000004</v>
      </c>
      <c r="I17" s="26">
        <v>1368.4407000000001</v>
      </c>
      <c r="J17" s="26">
        <v>1620.8206</v>
      </c>
      <c r="K17" s="26">
        <v>1028.9323999999999</v>
      </c>
      <c r="M17" s="25" t="s">
        <v>96</v>
      </c>
    </row>
    <row r="18" spans="1:13" s="24" customFormat="1" ht="19.5" customHeight="1">
      <c r="A18" s="25" t="s">
        <v>10</v>
      </c>
      <c r="B18" s="26">
        <v>1857.1413</v>
      </c>
      <c r="C18" s="26"/>
      <c r="D18" s="26" t="s">
        <v>154</v>
      </c>
      <c r="E18" s="26" t="s">
        <v>154</v>
      </c>
      <c r="F18" s="26" t="s">
        <v>154</v>
      </c>
      <c r="G18" s="26">
        <v>597.40949999999998</v>
      </c>
      <c r="H18" s="26" t="s">
        <v>154</v>
      </c>
      <c r="I18" s="26">
        <v>1259.7318</v>
      </c>
      <c r="J18" s="26" t="s">
        <v>154</v>
      </c>
      <c r="K18" s="26" t="s">
        <v>154</v>
      </c>
      <c r="M18" s="25" t="s">
        <v>105</v>
      </c>
    </row>
    <row r="19" spans="1:13" s="24" customFormat="1" ht="19.5" customHeight="1">
      <c r="A19" s="19" t="s">
        <v>125</v>
      </c>
      <c r="B19" s="72">
        <v>485.09169999999995</v>
      </c>
      <c r="C19" s="72"/>
      <c r="D19" s="72" t="s">
        <v>154</v>
      </c>
      <c r="E19" s="72" t="s">
        <v>154</v>
      </c>
      <c r="F19" s="72">
        <v>101.3826</v>
      </c>
      <c r="G19" s="72" t="s">
        <v>154</v>
      </c>
      <c r="H19" s="72" t="s">
        <v>154</v>
      </c>
      <c r="I19" s="72" t="s">
        <v>154</v>
      </c>
      <c r="J19" s="72">
        <v>383.70909999999998</v>
      </c>
      <c r="K19" s="72" t="s">
        <v>154</v>
      </c>
      <c r="L19" s="27"/>
      <c r="M19" s="19" t="s">
        <v>139</v>
      </c>
    </row>
  </sheetData>
  <mergeCells count="3">
    <mergeCell ref="A1:M1"/>
    <mergeCell ref="A2:M2"/>
    <mergeCell ref="D4:K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N21"/>
  <sheetViews>
    <sheetView tabSelected="1" zoomScale="120" workbookViewId="0">
      <selection activeCell="A23" sqref="A23"/>
    </sheetView>
  </sheetViews>
  <sheetFormatPr defaultRowHeight="23.25" customHeight="1"/>
  <cols>
    <col min="1" max="1" width="16" style="23" customWidth="1"/>
    <col min="2" max="2" width="8.42578125" style="23" customWidth="1"/>
    <col min="3" max="3" width="1.7109375" style="23" customWidth="1"/>
    <col min="4" max="5" width="9" style="23" customWidth="1"/>
    <col min="6" max="6" width="9.7109375" style="23" customWidth="1"/>
    <col min="7" max="11" width="9" style="23" customWidth="1"/>
    <col min="12" max="12" width="9.7109375" style="23" customWidth="1"/>
    <col min="13" max="13" width="4.42578125" style="23" customWidth="1"/>
    <col min="14" max="14" width="15.42578125" style="23" customWidth="1"/>
    <col min="15" max="16384" width="9.140625" style="23"/>
  </cols>
  <sheetData>
    <row r="1" spans="1:14" s="3" customFormat="1" ht="20.100000000000001" customHeight="1">
      <c r="A1" s="87" t="s">
        <v>188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3" customFormat="1" ht="20.100000000000001" customHeight="1">
      <c r="A2" s="85" t="s">
        <v>185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4"/>
      <c r="N4" s="4"/>
    </row>
    <row r="5" spans="1:14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54</v>
      </c>
      <c r="H5" s="42" t="s">
        <v>55</v>
      </c>
      <c r="I5" s="41" t="s">
        <v>56</v>
      </c>
      <c r="J5" s="42" t="s">
        <v>208</v>
      </c>
      <c r="K5" s="42" t="s">
        <v>58</v>
      </c>
      <c r="L5" s="42" t="s">
        <v>24</v>
      </c>
      <c r="N5" s="12"/>
    </row>
    <row r="6" spans="1:14" s="7" customFormat="1" ht="17.100000000000001" customHeight="1">
      <c r="A6" s="13" t="s">
        <v>85</v>
      </c>
      <c r="B6" s="8"/>
      <c r="C6" s="8"/>
      <c r="D6" s="42"/>
      <c r="E6" s="42" t="s">
        <v>44</v>
      </c>
      <c r="F6" s="42" t="s">
        <v>61</v>
      </c>
      <c r="G6" s="42"/>
      <c r="I6" s="42" t="s">
        <v>62</v>
      </c>
      <c r="J6" s="42" t="s">
        <v>46</v>
      </c>
      <c r="K6" s="42" t="s">
        <v>63</v>
      </c>
      <c r="N6" s="8" t="s">
        <v>64</v>
      </c>
    </row>
    <row r="7" spans="1:14" s="7" customFormat="1" ht="17.100000000000001" customHeight="1">
      <c r="A7" s="15"/>
      <c r="B7" s="8"/>
      <c r="C7" s="8"/>
      <c r="D7" s="42" t="s">
        <v>65</v>
      </c>
      <c r="E7" s="42" t="s">
        <v>66</v>
      </c>
      <c r="F7" s="42" t="s">
        <v>68</v>
      </c>
      <c r="G7" s="41" t="s">
        <v>69</v>
      </c>
      <c r="H7" s="41" t="s">
        <v>70</v>
      </c>
      <c r="I7" s="42" t="s">
        <v>71</v>
      </c>
      <c r="J7" s="42" t="s">
        <v>72</v>
      </c>
      <c r="K7" s="42" t="s">
        <v>75</v>
      </c>
      <c r="L7" s="42" t="s">
        <v>76</v>
      </c>
      <c r="N7" s="12"/>
    </row>
    <row r="8" spans="1:14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79</v>
      </c>
      <c r="G8" s="43"/>
      <c r="H8" s="43"/>
      <c r="I8" s="43" t="s">
        <v>80</v>
      </c>
      <c r="J8" s="43" t="s">
        <v>81</v>
      </c>
      <c r="K8" s="43" t="s">
        <v>83</v>
      </c>
      <c r="L8" s="43" t="s">
        <v>84</v>
      </c>
      <c r="M8" s="19"/>
      <c r="N8" s="20"/>
    </row>
    <row r="9" spans="1:14" s="53" customFormat="1" ht="21.75" customHeight="1">
      <c r="A9" s="8" t="s">
        <v>26</v>
      </c>
      <c r="B9" s="67">
        <f>SUM(B10:B21)</f>
        <v>19428.011999999999</v>
      </c>
      <c r="C9" s="67"/>
      <c r="D9" s="67">
        <f t="shared" ref="D9:L9" si="0">SUM(D10:D21)</f>
        <v>1801.0129000000002</v>
      </c>
      <c r="E9" s="67">
        <f t="shared" si="0"/>
        <v>58.187800000000003</v>
      </c>
      <c r="F9" s="67">
        <f t="shared" si="0"/>
        <v>1250.9234999999999</v>
      </c>
      <c r="G9" s="67">
        <f t="shared" si="0"/>
        <v>2752.3140000000003</v>
      </c>
      <c r="H9" s="67">
        <f t="shared" si="0"/>
        <v>3508.4991</v>
      </c>
      <c r="I9" s="67">
        <f t="shared" si="0"/>
        <v>140.90359999999998</v>
      </c>
      <c r="J9" s="67">
        <f t="shared" si="0"/>
        <v>7750.5189999999993</v>
      </c>
      <c r="K9" s="67">
        <f t="shared" si="0"/>
        <v>356.40989999999999</v>
      </c>
      <c r="L9" s="67">
        <f t="shared" si="0"/>
        <v>1809.2422000000001</v>
      </c>
      <c r="M9" s="52"/>
      <c r="N9" s="22" t="s">
        <v>49</v>
      </c>
    </row>
    <row r="10" spans="1:14" s="24" customFormat="1" ht="18.75" customHeight="1">
      <c r="A10" s="7" t="s">
        <v>25</v>
      </c>
      <c r="B10" s="75">
        <v>1826.1867</v>
      </c>
      <c r="C10" s="26"/>
      <c r="D10" s="75">
        <v>333.66160000000002</v>
      </c>
      <c r="E10" s="75" t="s">
        <v>154</v>
      </c>
      <c r="F10" s="75" t="s">
        <v>154</v>
      </c>
      <c r="G10" s="75" t="s">
        <v>154</v>
      </c>
      <c r="H10" s="75" t="s">
        <v>154</v>
      </c>
      <c r="I10" s="75" t="s">
        <v>154</v>
      </c>
      <c r="J10" s="75">
        <v>1492.5250999999998</v>
      </c>
      <c r="K10" s="75" t="s">
        <v>154</v>
      </c>
      <c r="L10" s="75" t="s">
        <v>154</v>
      </c>
      <c r="M10" s="21"/>
      <c r="N10" s="25" t="s">
        <v>48</v>
      </c>
    </row>
    <row r="11" spans="1:14" s="24" customFormat="1" ht="18.75" customHeight="1">
      <c r="A11" s="7" t="s">
        <v>3</v>
      </c>
      <c r="B11" s="75">
        <v>213.56399999999999</v>
      </c>
      <c r="C11" s="26"/>
      <c r="D11" s="75" t="s">
        <v>154</v>
      </c>
      <c r="E11" s="75" t="s">
        <v>154</v>
      </c>
      <c r="F11" s="75" t="s">
        <v>154</v>
      </c>
      <c r="G11" s="75">
        <v>213.56399999999999</v>
      </c>
      <c r="H11" s="75" t="s">
        <v>154</v>
      </c>
      <c r="I11" s="75" t="s">
        <v>154</v>
      </c>
      <c r="J11" s="75" t="s">
        <v>154</v>
      </c>
      <c r="K11" s="75" t="s">
        <v>154</v>
      </c>
      <c r="L11" s="75" t="s">
        <v>154</v>
      </c>
      <c r="M11" s="21"/>
      <c r="N11" s="25" t="s">
        <v>106</v>
      </c>
    </row>
    <row r="12" spans="1:14" s="24" customFormat="1" ht="18.75" customHeight="1">
      <c r="A12" s="7" t="s">
        <v>6</v>
      </c>
      <c r="B12" s="75">
        <v>1536.8633</v>
      </c>
      <c r="C12" s="26"/>
      <c r="D12" s="75" t="s">
        <v>154</v>
      </c>
      <c r="E12" s="75" t="s">
        <v>154</v>
      </c>
      <c r="F12" s="75" t="s">
        <v>154</v>
      </c>
      <c r="G12" s="75">
        <v>1536.8633</v>
      </c>
      <c r="H12" s="75" t="s">
        <v>154</v>
      </c>
      <c r="I12" s="75" t="s">
        <v>154</v>
      </c>
      <c r="J12" s="75" t="s">
        <v>154</v>
      </c>
      <c r="K12" s="75" t="s">
        <v>154</v>
      </c>
      <c r="L12" s="75" t="s">
        <v>154</v>
      </c>
      <c r="M12" s="21"/>
      <c r="N12" s="25" t="s">
        <v>90</v>
      </c>
    </row>
    <row r="13" spans="1:14" s="24" customFormat="1" ht="18.75" customHeight="1">
      <c r="A13" s="7" t="s">
        <v>42</v>
      </c>
      <c r="B13" s="75">
        <v>1103.4769000000001</v>
      </c>
      <c r="C13" s="26"/>
      <c r="D13" s="75">
        <v>370.33010000000002</v>
      </c>
      <c r="E13" s="75" t="s">
        <v>154</v>
      </c>
      <c r="F13" s="75" t="s">
        <v>154</v>
      </c>
      <c r="G13" s="75" t="s">
        <v>154</v>
      </c>
      <c r="H13" s="75" t="s">
        <v>154</v>
      </c>
      <c r="I13" s="75" t="s">
        <v>154</v>
      </c>
      <c r="J13" s="75">
        <v>733.14679999999998</v>
      </c>
      <c r="K13" s="75" t="s">
        <v>154</v>
      </c>
      <c r="L13" s="75" t="s">
        <v>154</v>
      </c>
      <c r="M13" s="21"/>
      <c r="N13" s="25" t="s">
        <v>47</v>
      </c>
    </row>
    <row r="14" spans="1:14" s="24" customFormat="1" ht="18.75" customHeight="1">
      <c r="A14" s="7" t="s">
        <v>8</v>
      </c>
      <c r="B14" s="75">
        <v>114.1782</v>
      </c>
      <c r="C14" s="26"/>
      <c r="D14" s="75" t="s">
        <v>154</v>
      </c>
      <c r="E14" s="75" t="s">
        <v>154</v>
      </c>
      <c r="F14" s="75">
        <v>66.711399999999998</v>
      </c>
      <c r="G14" s="75" t="s">
        <v>154</v>
      </c>
      <c r="H14" s="75" t="s">
        <v>154</v>
      </c>
      <c r="I14" s="75" t="s">
        <v>154</v>
      </c>
      <c r="J14" s="75">
        <v>47.466799999999999</v>
      </c>
      <c r="K14" s="75" t="s">
        <v>154</v>
      </c>
      <c r="L14" s="75" t="s">
        <v>154</v>
      </c>
      <c r="M14" s="21"/>
      <c r="N14" s="25" t="s">
        <v>118</v>
      </c>
    </row>
    <row r="15" spans="1:14" s="24" customFormat="1" ht="18.75" customHeight="1">
      <c r="A15" s="7" t="s">
        <v>20</v>
      </c>
      <c r="B15" s="75">
        <v>2001.7381</v>
      </c>
      <c r="C15" s="26"/>
      <c r="D15" s="75">
        <v>650.15030000000002</v>
      </c>
      <c r="E15" s="75" t="s">
        <v>154</v>
      </c>
      <c r="F15" s="75" t="s">
        <v>154</v>
      </c>
      <c r="G15" s="75" t="s">
        <v>154</v>
      </c>
      <c r="H15" s="75" t="s">
        <v>154</v>
      </c>
      <c r="I15" s="75" t="s">
        <v>154</v>
      </c>
      <c r="J15" s="75">
        <v>1351.5878</v>
      </c>
      <c r="K15" s="75" t="s">
        <v>154</v>
      </c>
      <c r="L15" s="75" t="s">
        <v>154</v>
      </c>
      <c r="M15" s="21"/>
      <c r="N15" s="25" t="s">
        <v>110</v>
      </c>
    </row>
    <row r="16" spans="1:14" s="24" customFormat="1" ht="18.75" customHeight="1">
      <c r="A16" s="7" t="s">
        <v>41</v>
      </c>
      <c r="B16" s="75">
        <v>442.15300000000002</v>
      </c>
      <c r="C16" s="26"/>
      <c r="D16" s="75">
        <v>327.12670000000003</v>
      </c>
      <c r="E16" s="75" t="s">
        <v>154</v>
      </c>
      <c r="F16" s="75" t="s">
        <v>154</v>
      </c>
      <c r="G16" s="75" t="s">
        <v>154</v>
      </c>
      <c r="H16" s="75" t="s">
        <v>154</v>
      </c>
      <c r="I16" s="75" t="s">
        <v>154</v>
      </c>
      <c r="J16" s="75">
        <v>115.02630000000001</v>
      </c>
      <c r="K16" s="75" t="s">
        <v>154</v>
      </c>
      <c r="L16" s="75" t="s">
        <v>154</v>
      </c>
      <c r="M16" s="21"/>
      <c r="N16" s="25" t="s">
        <v>93</v>
      </c>
    </row>
    <row r="17" spans="1:14" s="24" customFormat="1" ht="18.75" customHeight="1">
      <c r="A17" s="7" t="s">
        <v>33</v>
      </c>
      <c r="B17" s="75">
        <v>52.969200000000001</v>
      </c>
      <c r="C17" s="26"/>
      <c r="D17" s="75" t="s">
        <v>154</v>
      </c>
      <c r="E17" s="75" t="s">
        <v>154</v>
      </c>
      <c r="F17" s="75" t="s">
        <v>154</v>
      </c>
      <c r="G17" s="75">
        <v>52.969200000000001</v>
      </c>
      <c r="H17" s="75" t="s">
        <v>154</v>
      </c>
      <c r="I17" s="75" t="s">
        <v>154</v>
      </c>
      <c r="J17" s="75" t="s">
        <v>154</v>
      </c>
      <c r="K17" s="75" t="s">
        <v>154</v>
      </c>
      <c r="L17" s="75" t="s">
        <v>154</v>
      </c>
      <c r="M17" s="21"/>
      <c r="N17" s="25" t="s">
        <v>152</v>
      </c>
    </row>
    <row r="18" spans="1:14" s="24" customFormat="1" ht="18.75" customHeight="1">
      <c r="A18" s="7" t="s">
        <v>29</v>
      </c>
      <c r="B18" s="75">
        <v>773.61869999999999</v>
      </c>
      <c r="C18" s="26"/>
      <c r="D18" s="75" t="s">
        <v>154</v>
      </c>
      <c r="E18" s="75" t="s">
        <v>154</v>
      </c>
      <c r="F18" s="75" t="s">
        <v>154</v>
      </c>
      <c r="G18" s="75" t="s">
        <v>154</v>
      </c>
      <c r="H18" s="75">
        <v>417.2088</v>
      </c>
      <c r="I18" s="75" t="s">
        <v>154</v>
      </c>
      <c r="J18" s="75" t="s">
        <v>154</v>
      </c>
      <c r="K18" s="75">
        <v>356.40989999999999</v>
      </c>
      <c r="L18" s="75" t="s">
        <v>154</v>
      </c>
      <c r="M18" s="21"/>
      <c r="N18" s="25" t="s">
        <v>95</v>
      </c>
    </row>
    <row r="19" spans="1:14" s="24" customFormat="1" ht="18.75" customHeight="1">
      <c r="A19" s="7" t="s">
        <v>9</v>
      </c>
      <c r="B19" s="75">
        <v>2546.7141999999999</v>
      </c>
      <c r="C19" s="26"/>
      <c r="D19" s="75" t="s">
        <v>154</v>
      </c>
      <c r="E19" s="75" t="s">
        <v>154</v>
      </c>
      <c r="F19" s="75" t="s">
        <v>154</v>
      </c>
      <c r="G19" s="75" t="s">
        <v>154</v>
      </c>
      <c r="H19" s="75" t="s">
        <v>154</v>
      </c>
      <c r="I19" s="75" t="s">
        <v>154</v>
      </c>
      <c r="J19" s="75">
        <v>2546.7141999999999</v>
      </c>
      <c r="K19" s="75" t="s">
        <v>154</v>
      </c>
      <c r="L19" s="75" t="s">
        <v>154</v>
      </c>
      <c r="M19" s="21"/>
      <c r="N19" s="25" t="s">
        <v>96</v>
      </c>
    </row>
    <row r="20" spans="1:14" s="24" customFormat="1" ht="18.75" customHeight="1">
      <c r="A20" s="25" t="s">
        <v>10</v>
      </c>
      <c r="B20" s="26">
        <v>8655.0305000000008</v>
      </c>
      <c r="C20" s="26"/>
      <c r="D20" s="26">
        <v>119.74420000000001</v>
      </c>
      <c r="E20" s="26">
        <v>58.187800000000003</v>
      </c>
      <c r="F20" s="26">
        <v>1184.2121</v>
      </c>
      <c r="G20" s="26">
        <v>948.91750000000002</v>
      </c>
      <c r="H20" s="26">
        <v>3091.2903000000001</v>
      </c>
      <c r="I20" s="26">
        <v>140.90359999999998</v>
      </c>
      <c r="J20" s="26">
        <v>1302.5328</v>
      </c>
      <c r="K20" s="75" t="s">
        <v>154</v>
      </c>
      <c r="L20" s="26">
        <v>1809.2422000000001</v>
      </c>
      <c r="M20" s="21"/>
      <c r="N20" s="25" t="s">
        <v>105</v>
      </c>
    </row>
    <row r="21" spans="1:14" s="24" customFormat="1" ht="18.75" customHeight="1">
      <c r="A21" s="19" t="s">
        <v>115</v>
      </c>
      <c r="B21" s="72">
        <v>161.51920000000001</v>
      </c>
      <c r="C21" s="72"/>
      <c r="D21" s="72" t="s">
        <v>154</v>
      </c>
      <c r="E21" s="72" t="s">
        <v>154</v>
      </c>
      <c r="F21" s="72" t="s">
        <v>154</v>
      </c>
      <c r="G21" s="72" t="s">
        <v>154</v>
      </c>
      <c r="H21" s="72" t="s">
        <v>154</v>
      </c>
      <c r="I21" s="72" t="s">
        <v>154</v>
      </c>
      <c r="J21" s="72">
        <v>161.51920000000001</v>
      </c>
      <c r="K21" s="72" t="s">
        <v>154</v>
      </c>
      <c r="L21" s="72" t="s">
        <v>154</v>
      </c>
      <c r="M21" s="20"/>
      <c r="N21" s="19" t="s">
        <v>120</v>
      </c>
    </row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 xml:space="preserve">&amp;L&amp;"TH SarabunPSK,Regular"ที่มา : โครงการสำรวจการย้ายถิ่นของประชากร พ.ศ. 2554&amp;"Angsana New,Regular"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9"/>
  <sheetViews>
    <sheetView zoomScale="115" workbookViewId="0">
      <selection activeCell="D21" sqref="D21"/>
    </sheetView>
  </sheetViews>
  <sheetFormatPr defaultRowHeight="23.25" customHeight="1"/>
  <cols>
    <col min="1" max="1" width="15.7109375" style="23" customWidth="1"/>
    <col min="2" max="2" width="11" style="23" customWidth="1"/>
    <col min="3" max="3" width="3.28515625" style="23" customWidth="1"/>
    <col min="4" max="4" width="9.85546875" style="23" customWidth="1"/>
    <col min="5" max="5" width="10" style="23" customWidth="1"/>
    <col min="6" max="6" width="10.7109375" style="23" customWidth="1"/>
    <col min="7" max="7" width="9.42578125" style="23" customWidth="1"/>
    <col min="8" max="8" width="9.140625" style="23"/>
    <col min="9" max="9" width="10.28515625" style="23" customWidth="1"/>
    <col min="10" max="10" width="8" style="23" customWidth="1"/>
    <col min="11" max="11" width="9.5703125" style="23" customWidth="1"/>
    <col min="12" max="12" width="6.5703125" style="23" customWidth="1"/>
    <col min="13" max="13" width="15.85546875" style="23" customWidth="1"/>
    <col min="14" max="16384" width="9.140625" style="23"/>
  </cols>
  <sheetData>
    <row r="1" spans="1:13" s="3" customFormat="1" ht="20.100000000000001" customHeight="1">
      <c r="A1" s="87" t="s">
        <v>166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>
      <c r="A2" s="85" t="s">
        <v>184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8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56</v>
      </c>
      <c r="I5" s="42" t="s">
        <v>208</v>
      </c>
      <c r="J5" s="42" t="s">
        <v>58</v>
      </c>
      <c r="K5" s="42" t="s">
        <v>24</v>
      </c>
      <c r="M5" s="12"/>
    </row>
    <row r="6" spans="1:13" s="7" customFormat="1" ht="18" customHeight="1">
      <c r="A6" s="13" t="s">
        <v>85</v>
      </c>
      <c r="B6" s="8"/>
      <c r="C6" s="8"/>
      <c r="D6" s="42"/>
      <c r="E6" s="42" t="s">
        <v>44</v>
      </c>
      <c r="F6" s="42" t="s">
        <v>61</v>
      </c>
      <c r="G6" s="42"/>
      <c r="H6" s="42" t="s">
        <v>62</v>
      </c>
      <c r="I6" s="42" t="s">
        <v>46</v>
      </c>
      <c r="J6" s="42" t="s">
        <v>63</v>
      </c>
      <c r="M6" s="8" t="s">
        <v>64</v>
      </c>
    </row>
    <row r="7" spans="1:13" s="7" customFormat="1" ht="18" customHeight="1">
      <c r="A7" s="15"/>
      <c r="B7" s="8"/>
      <c r="C7" s="8"/>
      <c r="D7" s="42" t="s">
        <v>65</v>
      </c>
      <c r="E7" s="42" t="s">
        <v>66</v>
      </c>
      <c r="F7" s="42" t="s">
        <v>68</v>
      </c>
      <c r="G7" s="41" t="s">
        <v>69</v>
      </c>
      <c r="H7" s="42" t="s">
        <v>71</v>
      </c>
      <c r="I7" s="42" t="s">
        <v>72</v>
      </c>
      <c r="J7" s="42" t="s">
        <v>75</v>
      </c>
      <c r="K7" s="42" t="s">
        <v>76</v>
      </c>
      <c r="M7" s="12"/>
    </row>
    <row r="8" spans="1:13" s="7" customFormat="1" ht="17.100000000000001" customHeight="1">
      <c r="A8" s="16"/>
      <c r="B8" s="17"/>
      <c r="C8" s="17"/>
      <c r="D8" s="43" t="s">
        <v>77</v>
      </c>
      <c r="E8" s="43" t="s">
        <v>77</v>
      </c>
      <c r="F8" s="43" t="s">
        <v>79</v>
      </c>
      <c r="G8" s="43"/>
      <c r="H8" s="43" t="s">
        <v>80</v>
      </c>
      <c r="I8" s="43" t="s">
        <v>81</v>
      </c>
      <c r="J8" s="43" t="s">
        <v>83</v>
      </c>
      <c r="K8" s="43" t="s">
        <v>84</v>
      </c>
      <c r="L8" s="19"/>
      <c r="M8" s="20"/>
    </row>
    <row r="9" spans="1:13" s="64" customFormat="1" ht="19.5" customHeight="1">
      <c r="A9" s="33" t="s">
        <v>26</v>
      </c>
      <c r="B9" s="66">
        <f>SUM(B10:B19)</f>
        <v>15695.0231</v>
      </c>
      <c r="C9" s="66"/>
      <c r="D9" s="67">
        <f t="shared" ref="D9:K9" si="0">SUM(D10:D19)</f>
        <v>1177.4494</v>
      </c>
      <c r="E9" s="67">
        <f t="shared" si="0"/>
        <v>61.386400000000002</v>
      </c>
      <c r="F9" s="67">
        <f t="shared" si="0"/>
        <v>3445.6316999999999</v>
      </c>
      <c r="G9" s="67">
        <f t="shared" si="0"/>
        <v>2870.2537000000002</v>
      </c>
      <c r="H9" s="67">
        <f t="shared" si="0"/>
        <v>1118.9339</v>
      </c>
      <c r="I9" s="67">
        <f t="shared" si="0"/>
        <v>4329.1273000000001</v>
      </c>
      <c r="J9" s="67">
        <f t="shared" si="0"/>
        <v>1943.6096</v>
      </c>
      <c r="K9" s="67">
        <f t="shared" si="0"/>
        <v>748.63109999999995</v>
      </c>
      <c r="L9" s="51"/>
      <c r="M9" s="35" t="s">
        <v>49</v>
      </c>
    </row>
    <row r="10" spans="1:13" s="28" customFormat="1" ht="18" customHeight="1">
      <c r="A10" s="29" t="s">
        <v>25</v>
      </c>
      <c r="B10" s="68">
        <v>1981.9485</v>
      </c>
      <c r="C10" s="26"/>
      <c r="D10" s="75">
        <v>314.90620000000001</v>
      </c>
      <c r="E10" s="69" t="s">
        <v>154</v>
      </c>
      <c r="F10" s="75">
        <v>1667.0423000000001</v>
      </c>
      <c r="G10" s="69" t="s">
        <v>154</v>
      </c>
      <c r="H10" s="69" t="s">
        <v>154</v>
      </c>
      <c r="I10" s="69" t="s">
        <v>154</v>
      </c>
      <c r="J10" s="69" t="s">
        <v>154</v>
      </c>
      <c r="K10" s="69" t="s">
        <v>154</v>
      </c>
      <c r="L10" s="31"/>
      <c r="M10" s="28" t="s">
        <v>48</v>
      </c>
    </row>
    <row r="11" spans="1:13" s="28" customFormat="1" ht="18" customHeight="1">
      <c r="A11" s="29" t="s">
        <v>0</v>
      </c>
      <c r="B11" s="68">
        <v>326.48770000000002</v>
      </c>
      <c r="C11" s="26"/>
      <c r="D11" s="75">
        <v>326.48770000000002</v>
      </c>
      <c r="E11" s="69" t="s">
        <v>154</v>
      </c>
      <c r="F11" s="69" t="s">
        <v>154</v>
      </c>
      <c r="G11" s="69" t="s">
        <v>154</v>
      </c>
      <c r="H11" s="69" t="s">
        <v>154</v>
      </c>
      <c r="I11" s="69" t="s">
        <v>154</v>
      </c>
      <c r="J11" s="69" t="s">
        <v>154</v>
      </c>
      <c r="K11" s="69" t="s">
        <v>154</v>
      </c>
      <c r="L11" s="31"/>
      <c r="M11" s="28" t="s">
        <v>102</v>
      </c>
    </row>
    <row r="12" spans="1:13" s="28" customFormat="1" ht="18" customHeight="1">
      <c r="A12" s="29" t="s">
        <v>5</v>
      </c>
      <c r="B12" s="68">
        <v>427.15859999999998</v>
      </c>
      <c r="C12" s="26"/>
      <c r="D12" s="75">
        <v>427.15859999999998</v>
      </c>
      <c r="E12" s="69" t="s">
        <v>154</v>
      </c>
      <c r="F12" s="69" t="s">
        <v>154</v>
      </c>
      <c r="G12" s="69" t="s">
        <v>154</v>
      </c>
      <c r="H12" s="69" t="s">
        <v>154</v>
      </c>
      <c r="I12" s="69" t="s">
        <v>154</v>
      </c>
      <c r="J12" s="69" t="s">
        <v>154</v>
      </c>
      <c r="K12" s="69" t="s">
        <v>154</v>
      </c>
      <c r="L12" s="31"/>
      <c r="M12" s="28" t="s">
        <v>132</v>
      </c>
    </row>
    <row r="13" spans="1:13" s="28" customFormat="1" ht="18" customHeight="1">
      <c r="A13" s="29" t="s">
        <v>94</v>
      </c>
      <c r="B13" s="68">
        <v>1069.0746999999999</v>
      </c>
      <c r="C13" s="26"/>
      <c r="D13" s="69" t="s">
        <v>154</v>
      </c>
      <c r="E13" s="69" t="s">
        <v>154</v>
      </c>
      <c r="F13" s="75">
        <v>1069.0746999999999</v>
      </c>
      <c r="G13" s="69" t="s">
        <v>154</v>
      </c>
      <c r="H13" s="69" t="s">
        <v>154</v>
      </c>
      <c r="I13" s="69" t="s">
        <v>154</v>
      </c>
      <c r="J13" s="69" t="s">
        <v>154</v>
      </c>
      <c r="K13" s="69" t="s">
        <v>154</v>
      </c>
      <c r="L13" s="31"/>
      <c r="M13" s="25" t="s">
        <v>99</v>
      </c>
    </row>
    <row r="14" spans="1:13" s="28" customFormat="1" ht="18" customHeight="1">
      <c r="A14" s="29" t="s">
        <v>10</v>
      </c>
      <c r="B14" s="68">
        <v>4412.5906000000004</v>
      </c>
      <c r="C14" s="26"/>
      <c r="D14" s="69" t="s">
        <v>154</v>
      </c>
      <c r="E14" s="75">
        <v>61.386400000000002</v>
      </c>
      <c r="F14" s="75">
        <v>549.08759999999995</v>
      </c>
      <c r="G14" s="75">
        <v>2653.0554000000002</v>
      </c>
      <c r="H14" s="69" t="s">
        <v>154</v>
      </c>
      <c r="I14" s="69" t="s">
        <v>154</v>
      </c>
      <c r="J14" s="75">
        <v>471.29469999999998</v>
      </c>
      <c r="K14" s="75">
        <v>677.76649999999995</v>
      </c>
      <c r="L14" s="31"/>
      <c r="M14" s="25" t="s">
        <v>105</v>
      </c>
    </row>
    <row r="15" spans="1:13" s="28" customFormat="1" ht="18" customHeight="1">
      <c r="A15" s="29" t="s">
        <v>125</v>
      </c>
      <c r="B15" s="68">
        <v>6033.9337000000005</v>
      </c>
      <c r="C15" s="26"/>
      <c r="D15" s="69" t="s">
        <v>154</v>
      </c>
      <c r="E15" s="69" t="s">
        <v>154</v>
      </c>
      <c r="F15" s="75">
        <v>160.4271</v>
      </c>
      <c r="G15" s="75" t="s">
        <v>154</v>
      </c>
      <c r="H15" s="75">
        <v>151.7466</v>
      </c>
      <c r="I15" s="75">
        <v>4249.4450999999999</v>
      </c>
      <c r="J15" s="75">
        <v>1472.3149000000001</v>
      </c>
      <c r="K15" s="75" t="s">
        <v>154</v>
      </c>
      <c r="L15" s="31"/>
      <c r="M15" s="25" t="s">
        <v>139</v>
      </c>
    </row>
    <row r="16" spans="1:13" s="28" customFormat="1" ht="18" customHeight="1">
      <c r="A16" s="29" t="s">
        <v>38</v>
      </c>
      <c r="B16" s="68">
        <v>217.19829999999999</v>
      </c>
      <c r="C16" s="26"/>
      <c r="D16" s="69" t="s">
        <v>154</v>
      </c>
      <c r="E16" s="69" t="s">
        <v>154</v>
      </c>
      <c r="F16" s="69" t="s">
        <v>154</v>
      </c>
      <c r="G16" s="75">
        <v>217.19829999999999</v>
      </c>
      <c r="H16" s="69" t="s">
        <v>154</v>
      </c>
      <c r="I16" s="69" t="s">
        <v>154</v>
      </c>
      <c r="J16" s="69" t="s">
        <v>154</v>
      </c>
      <c r="K16" s="69" t="s">
        <v>154</v>
      </c>
      <c r="L16" s="31"/>
      <c r="M16" s="25" t="s">
        <v>97</v>
      </c>
    </row>
    <row r="17" spans="1:13" s="28" customFormat="1" ht="18" customHeight="1">
      <c r="A17" s="29" t="s">
        <v>40</v>
      </c>
      <c r="B17" s="68">
        <v>108.8969</v>
      </c>
      <c r="C17" s="26"/>
      <c r="D17" s="75">
        <v>108.8969</v>
      </c>
      <c r="E17" s="69" t="s">
        <v>154</v>
      </c>
      <c r="F17" s="69" t="s">
        <v>154</v>
      </c>
      <c r="G17" s="69" t="s">
        <v>154</v>
      </c>
      <c r="H17" s="69" t="s">
        <v>154</v>
      </c>
      <c r="I17" s="69" t="s">
        <v>154</v>
      </c>
      <c r="J17" s="69" t="s">
        <v>154</v>
      </c>
      <c r="K17" s="69" t="s">
        <v>154</v>
      </c>
      <c r="L17" s="31"/>
      <c r="M17" s="25" t="s">
        <v>107</v>
      </c>
    </row>
    <row r="18" spans="1:13" s="28" customFormat="1" ht="18" customHeight="1">
      <c r="A18" s="28" t="s">
        <v>13</v>
      </c>
      <c r="B18" s="70">
        <v>967.18730000000005</v>
      </c>
      <c r="C18" s="26"/>
      <c r="D18" s="69" t="s">
        <v>154</v>
      </c>
      <c r="E18" s="69" t="s">
        <v>154</v>
      </c>
      <c r="F18" s="69" t="s">
        <v>154</v>
      </c>
      <c r="G18" s="69" t="s">
        <v>154</v>
      </c>
      <c r="H18" s="26">
        <v>967.18730000000005</v>
      </c>
      <c r="I18" s="69" t="s">
        <v>154</v>
      </c>
      <c r="J18" s="69" t="s">
        <v>154</v>
      </c>
      <c r="K18" s="69" t="s">
        <v>154</v>
      </c>
      <c r="L18" s="31"/>
      <c r="M18" s="25" t="s">
        <v>108</v>
      </c>
    </row>
    <row r="19" spans="1:13" s="28" customFormat="1" ht="18" customHeight="1">
      <c r="A19" s="30" t="s">
        <v>16</v>
      </c>
      <c r="B19" s="71">
        <v>150.54679999999999</v>
      </c>
      <c r="C19" s="72"/>
      <c r="D19" s="73" t="s">
        <v>154</v>
      </c>
      <c r="E19" s="73" t="s">
        <v>154</v>
      </c>
      <c r="F19" s="73" t="s">
        <v>154</v>
      </c>
      <c r="G19" s="73" t="s">
        <v>154</v>
      </c>
      <c r="H19" s="73" t="s">
        <v>154</v>
      </c>
      <c r="I19" s="72">
        <v>79.682199999999995</v>
      </c>
      <c r="J19" s="73" t="s">
        <v>154</v>
      </c>
      <c r="K19" s="72">
        <v>70.864599999999996</v>
      </c>
      <c r="L19" s="32"/>
      <c r="M19" s="19" t="s">
        <v>116</v>
      </c>
    </row>
  </sheetData>
  <mergeCells count="3">
    <mergeCell ref="A1:M1"/>
    <mergeCell ref="A2:M2"/>
    <mergeCell ref="D4:K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 xml:space="preserve">&amp;L&amp;"TH SarabunPSK,Bold"ที่มา : โครงการสำรวจการย้ายถิ่นของประชากร พ.ศ. 2554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M29"/>
  <sheetViews>
    <sheetView zoomScale="120" zoomScaleNormal="120" workbookViewId="0">
      <selection activeCell="D24" sqref="D24"/>
    </sheetView>
  </sheetViews>
  <sheetFormatPr defaultRowHeight="23.25" customHeight="1"/>
  <cols>
    <col min="1" max="1" width="15.28515625" style="23" customWidth="1"/>
    <col min="2" max="2" width="10.140625" style="23" customWidth="1"/>
    <col min="3" max="3" width="3.140625" style="23" customWidth="1"/>
    <col min="4" max="4" width="9.7109375" style="23" customWidth="1"/>
    <col min="5" max="5" width="10" style="23" customWidth="1"/>
    <col min="6" max="10" width="9.7109375" style="23" customWidth="1"/>
    <col min="11" max="11" width="10.28515625" style="23" customWidth="1"/>
    <col min="12" max="12" width="6.7109375" style="23" customWidth="1"/>
    <col min="13" max="13" width="16.28515625" style="23" customWidth="1"/>
    <col min="14" max="16384" width="9.140625" style="23"/>
  </cols>
  <sheetData>
    <row r="1" spans="1:13" s="3" customFormat="1" ht="20.100000000000001" customHeight="1">
      <c r="A1" s="87" t="s">
        <v>189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>
      <c r="A2" s="85" t="s">
        <v>183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16.5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2" t="s">
        <v>208</v>
      </c>
      <c r="J5" s="41" t="s">
        <v>23</v>
      </c>
      <c r="K5" s="42" t="s">
        <v>24</v>
      </c>
      <c r="M5" s="12"/>
    </row>
    <row r="6" spans="1:13" s="7" customFormat="1" ht="17.25" customHeight="1">
      <c r="A6" s="13" t="s">
        <v>85</v>
      </c>
      <c r="B6" s="8"/>
      <c r="C6" s="8"/>
      <c r="D6" s="42"/>
      <c r="E6" s="42" t="s">
        <v>44</v>
      </c>
      <c r="F6" s="42" t="s">
        <v>61</v>
      </c>
      <c r="G6" s="42"/>
      <c r="H6" s="42" t="s">
        <v>55</v>
      </c>
      <c r="I6" s="42" t="s">
        <v>46</v>
      </c>
      <c r="J6" s="42"/>
      <c r="M6" s="8" t="s">
        <v>64</v>
      </c>
    </row>
    <row r="7" spans="1:13" s="7" customFormat="1" ht="17.25" customHeight="1">
      <c r="A7" s="15"/>
      <c r="B7" s="8"/>
      <c r="C7" s="8"/>
      <c r="D7" s="42" t="s">
        <v>65</v>
      </c>
      <c r="E7" s="42" t="s">
        <v>66</v>
      </c>
      <c r="F7" s="42" t="s">
        <v>68</v>
      </c>
      <c r="G7" s="41" t="s">
        <v>69</v>
      </c>
      <c r="H7" s="41" t="s">
        <v>70</v>
      </c>
      <c r="I7" s="42" t="s">
        <v>72</v>
      </c>
      <c r="J7" s="42" t="s">
        <v>74</v>
      </c>
      <c r="K7" s="42" t="s">
        <v>76</v>
      </c>
      <c r="M7" s="12"/>
    </row>
    <row r="8" spans="1:13" s="7" customFormat="1" ht="17.25" customHeight="1">
      <c r="A8" s="16"/>
      <c r="B8" s="17"/>
      <c r="C8" s="17"/>
      <c r="D8" s="43" t="s">
        <v>77</v>
      </c>
      <c r="E8" s="43" t="s">
        <v>77</v>
      </c>
      <c r="F8" s="43" t="s">
        <v>79</v>
      </c>
      <c r="G8" s="43"/>
      <c r="H8" s="43"/>
      <c r="I8" s="43" t="s">
        <v>81</v>
      </c>
      <c r="J8" s="43" t="s">
        <v>82</v>
      </c>
      <c r="K8" s="43" t="s">
        <v>84</v>
      </c>
      <c r="L8" s="19"/>
      <c r="M8" s="20"/>
    </row>
    <row r="9" spans="1:13" s="57" customFormat="1" ht="16.5" customHeight="1">
      <c r="A9" s="54" t="s">
        <v>26</v>
      </c>
      <c r="B9" s="76">
        <f t="shared" ref="B9:K9" si="0">SUM(B10:B29)</f>
        <v>34401.381700000005</v>
      </c>
      <c r="C9" s="76"/>
      <c r="D9" s="76">
        <f t="shared" si="0"/>
        <v>4677.4777000000004</v>
      </c>
      <c r="E9" s="76">
        <f t="shared" si="0"/>
        <v>362.48559999999998</v>
      </c>
      <c r="F9" s="76">
        <f t="shared" si="0"/>
        <v>2627.0377000000003</v>
      </c>
      <c r="G9" s="76">
        <f t="shared" si="0"/>
        <v>1055.6305</v>
      </c>
      <c r="H9" s="76">
        <f t="shared" si="0"/>
        <v>6417.7429999999995</v>
      </c>
      <c r="I9" s="76">
        <f t="shared" si="0"/>
        <v>13736.1859</v>
      </c>
      <c r="J9" s="76">
        <f t="shared" si="0"/>
        <v>2874.0366000000004</v>
      </c>
      <c r="K9" s="76">
        <f t="shared" si="0"/>
        <v>2650.7847000000002</v>
      </c>
      <c r="L9" s="55"/>
      <c r="M9" s="56" t="s">
        <v>49</v>
      </c>
    </row>
    <row r="10" spans="1:13" s="59" customFormat="1" ht="17.25" customHeight="1">
      <c r="A10" s="57" t="s">
        <v>25</v>
      </c>
      <c r="B10" s="77">
        <v>1965.2473</v>
      </c>
      <c r="C10" s="78"/>
      <c r="D10" s="77">
        <v>1965.2473</v>
      </c>
      <c r="E10" s="79" t="s">
        <v>154</v>
      </c>
      <c r="F10" s="79" t="s">
        <v>154</v>
      </c>
      <c r="G10" s="79" t="s">
        <v>154</v>
      </c>
      <c r="H10" s="79" t="s">
        <v>154</v>
      </c>
      <c r="I10" s="79" t="s">
        <v>154</v>
      </c>
      <c r="J10" s="79" t="s">
        <v>154</v>
      </c>
      <c r="K10" s="79" t="s">
        <v>154</v>
      </c>
      <c r="L10" s="58"/>
      <c r="M10" s="59" t="s">
        <v>48</v>
      </c>
    </row>
    <row r="11" spans="1:13" s="59" customFormat="1" ht="17.25" customHeight="1">
      <c r="A11" s="57" t="s">
        <v>0</v>
      </c>
      <c r="B11" s="77">
        <v>184.15280000000001</v>
      </c>
      <c r="C11" s="78"/>
      <c r="D11" s="77">
        <v>184.15280000000001</v>
      </c>
      <c r="E11" s="79" t="s">
        <v>154</v>
      </c>
      <c r="F11" s="79" t="s">
        <v>154</v>
      </c>
      <c r="G11" s="79" t="s">
        <v>154</v>
      </c>
      <c r="H11" s="79" t="s">
        <v>154</v>
      </c>
      <c r="I11" s="79" t="s">
        <v>154</v>
      </c>
      <c r="J11" s="79" t="s">
        <v>154</v>
      </c>
      <c r="K11" s="79" t="s">
        <v>154</v>
      </c>
      <c r="L11" s="58"/>
      <c r="M11" s="59" t="s">
        <v>102</v>
      </c>
    </row>
    <row r="12" spans="1:13" s="59" customFormat="1" ht="17.25" customHeight="1">
      <c r="A12" s="57" t="s">
        <v>1</v>
      </c>
      <c r="B12" s="77">
        <v>350.20510000000002</v>
      </c>
      <c r="C12" s="78"/>
      <c r="D12" s="79" t="s">
        <v>154</v>
      </c>
      <c r="E12" s="79" t="s">
        <v>154</v>
      </c>
      <c r="F12" s="79" t="s">
        <v>154</v>
      </c>
      <c r="G12" s="79" t="s">
        <v>154</v>
      </c>
      <c r="H12" s="79" t="s">
        <v>154</v>
      </c>
      <c r="I12" s="79" t="s">
        <v>154</v>
      </c>
      <c r="J12" s="77">
        <v>350.20510000000002</v>
      </c>
      <c r="K12" s="79" t="s">
        <v>154</v>
      </c>
      <c r="L12" s="58"/>
      <c r="M12" s="59" t="s">
        <v>88</v>
      </c>
    </row>
    <row r="13" spans="1:13" s="59" customFormat="1" ht="17.25" customHeight="1">
      <c r="A13" s="57" t="s">
        <v>3</v>
      </c>
      <c r="B13" s="77">
        <v>1245.8226</v>
      </c>
      <c r="C13" s="78"/>
      <c r="D13" s="79" t="s">
        <v>154</v>
      </c>
      <c r="E13" s="79" t="s">
        <v>154</v>
      </c>
      <c r="F13" s="77">
        <v>331.13720000000001</v>
      </c>
      <c r="G13" s="79" t="s">
        <v>154</v>
      </c>
      <c r="H13" s="79" t="s">
        <v>154</v>
      </c>
      <c r="I13" s="77">
        <v>914.68540000000007</v>
      </c>
      <c r="J13" s="79" t="s">
        <v>154</v>
      </c>
      <c r="K13" s="79" t="s">
        <v>154</v>
      </c>
      <c r="L13" s="58"/>
      <c r="M13" s="59" t="s">
        <v>106</v>
      </c>
    </row>
    <row r="14" spans="1:13" s="59" customFormat="1" ht="17.25" customHeight="1">
      <c r="A14" s="57" t="s">
        <v>6</v>
      </c>
      <c r="B14" s="77">
        <v>1845.6981999999998</v>
      </c>
      <c r="C14" s="78"/>
      <c r="D14" s="77">
        <v>1004.5843</v>
      </c>
      <c r="E14" s="77">
        <v>362.48559999999998</v>
      </c>
      <c r="F14" s="79" t="s">
        <v>154</v>
      </c>
      <c r="G14" s="79" t="s">
        <v>154</v>
      </c>
      <c r="H14" s="79" t="s">
        <v>154</v>
      </c>
      <c r="I14" s="77">
        <v>478.62830000000002</v>
      </c>
      <c r="J14" s="79" t="s">
        <v>154</v>
      </c>
      <c r="K14" s="79" t="s">
        <v>154</v>
      </c>
      <c r="L14" s="58"/>
      <c r="M14" s="59" t="s">
        <v>90</v>
      </c>
    </row>
    <row r="15" spans="1:13" s="59" customFormat="1" ht="17.25" customHeight="1">
      <c r="A15" s="57" t="s">
        <v>7</v>
      </c>
      <c r="B15" s="77">
        <v>244.7492</v>
      </c>
      <c r="C15" s="78"/>
      <c r="D15" s="77">
        <v>244.7492</v>
      </c>
      <c r="E15" s="79" t="s">
        <v>154</v>
      </c>
      <c r="F15" s="79" t="s">
        <v>154</v>
      </c>
      <c r="G15" s="79" t="s">
        <v>154</v>
      </c>
      <c r="H15" s="79" t="s">
        <v>154</v>
      </c>
      <c r="I15" s="79" t="s">
        <v>154</v>
      </c>
      <c r="J15" s="79" t="s">
        <v>154</v>
      </c>
      <c r="K15" s="79" t="s">
        <v>154</v>
      </c>
      <c r="L15" s="58"/>
      <c r="M15" s="59" t="s">
        <v>133</v>
      </c>
    </row>
    <row r="16" spans="1:13" s="59" customFormat="1" ht="17.25" customHeight="1">
      <c r="A16" s="57" t="s">
        <v>8</v>
      </c>
      <c r="B16" s="77">
        <v>700.36770000000001</v>
      </c>
      <c r="C16" s="78"/>
      <c r="D16" s="79" t="s">
        <v>154</v>
      </c>
      <c r="E16" s="79" t="s">
        <v>154</v>
      </c>
      <c r="F16" s="79" t="s">
        <v>154</v>
      </c>
      <c r="G16" s="79" t="s">
        <v>154</v>
      </c>
      <c r="H16" s="79" t="s">
        <v>154</v>
      </c>
      <c r="I16" s="77">
        <v>700.36770000000001</v>
      </c>
      <c r="J16" s="79" t="s">
        <v>154</v>
      </c>
      <c r="K16" s="79" t="s">
        <v>154</v>
      </c>
      <c r="L16" s="58"/>
      <c r="M16" s="59" t="s">
        <v>118</v>
      </c>
    </row>
    <row r="17" spans="1:13" s="59" customFormat="1" ht="17.25" customHeight="1">
      <c r="A17" s="57" t="s">
        <v>20</v>
      </c>
      <c r="B17" s="77">
        <v>330.28269999999998</v>
      </c>
      <c r="C17" s="78"/>
      <c r="D17" s="77">
        <v>330.28269999999998</v>
      </c>
      <c r="E17" s="79" t="s">
        <v>154</v>
      </c>
      <c r="F17" s="79" t="s">
        <v>154</v>
      </c>
      <c r="G17" s="79" t="s">
        <v>154</v>
      </c>
      <c r="H17" s="79" t="s">
        <v>154</v>
      </c>
      <c r="I17" s="79" t="s">
        <v>154</v>
      </c>
      <c r="J17" s="79" t="s">
        <v>154</v>
      </c>
      <c r="K17" s="79" t="s">
        <v>154</v>
      </c>
      <c r="L17" s="58"/>
      <c r="M17" s="59" t="s">
        <v>110</v>
      </c>
    </row>
    <row r="18" spans="1:13" s="59" customFormat="1" ht="17.25" customHeight="1">
      <c r="A18" s="57" t="s">
        <v>41</v>
      </c>
      <c r="B18" s="77">
        <v>221.0395</v>
      </c>
      <c r="C18" s="78"/>
      <c r="D18" s="77">
        <v>221.0395</v>
      </c>
      <c r="E18" s="79" t="s">
        <v>154</v>
      </c>
      <c r="F18" s="79" t="s">
        <v>154</v>
      </c>
      <c r="G18" s="79" t="s">
        <v>154</v>
      </c>
      <c r="H18" s="79" t="s">
        <v>154</v>
      </c>
      <c r="I18" s="79" t="s">
        <v>154</v>
      </c>
      <c r="J18" s="79" t="s">
        <v>154</v>
      </c>
      <c r="K18" s="79" t="s">
        <v>154</v>
      </c>
      <c r="L18" s="58"/>
      <c r="M18" s="59" t="s">
        <v>93</v>
      </c>
    </row>
    <row r="19" spans="1:13" s="59" customFormat="1" ht="17.25" customHeight="1">
      <c r="A19" s="57" t="s">
        <v>32</v>
      </c>
      <c r="B19" s="77">
        <v>140.607</v>
      </c>
      <c r="C19" s="78"/>
      <c r="D19" s="79" t="s">
        <v>154</v>
      </c>
      <c r="E19" s="79" t="s">
        <v>154</v>
      </c>
      <c r="F19" s="79" t="s">
        <v>154</v>
      </c>
      <c r="G19" s="79" t="s">
        <v>154</v>
      </c>
      <c r="H19" s="79" t="s">
        <v>154</v>
      </c>
      <c r="I19" s="77">
        <v>140.607</v>
      </c>
      <c r="J19" s="79" t="s">
        <v>154</v>
      </c>
      <c r="K19" s="79" t="s">
        <v>154</v>
      </c>
      <c r="L19" s="58"/>
      <c r="M19" s="59" t="s">
        <v>100</v>
      </c>
    </row>
    <row r="20" spans="1:13" s="59" customFormat="1" ht="17.25" customHeight="1">
      <c r="A20" s="57" t="s">
        <v>29</v>
      </c>
      <c r="B20" s="77">
        <v>981.04199999999992</v>
      </c>
      <c r="C20" s="78"/>
      <c r="D20" s="79" t="s">
        <v>154</v>
      </c>
      <c r="E20" s="79" t="s">
        <v>154</v>
      </c>
      <c r="F20" s="77">
        <v>981.04199999999992</v>
      </c>
      <c r="G20" s="79" t="s">
        <v>154</v>
      </c>
      <c r="H20" s="79" t="s">
        <v>154</v>
      </c>
      <c r="I20" s="79" t="s">
        <v>154</v>
      </c>
      <c r="J20" s="79" t="s">
        <v>154</v>
      </c>
      <c r="K20" s="79" t="s">
        <v>154</v>
      </c>
      <c r="L20" s="58"/>
      <c r="M20" s="59" t="s">
        <v>95</v>
      </c>
    </row>
    <row r="21" spans="1:13" s="59" customFormat="1" ht="17.25" customHeight="1">
      <c r="A21" s="57" t="s">
        <v>10</v>
      </c>
      <c r="B21" s="77">
        <v>1339.249</v>
      </c>
      <c r="C21" s="78"/>
      <c r="D21" s="79" t="s">
        <v>154</v>
      </c>
      <c r="E21" s="79" t="s">
        <v>154</v>
      </c>
      <c r="F21" s="79" t="s">
        <v>154</v>
      </c>
      <c r="G21" s="79" t="s">
        <v>154</v>
      </c>
      <c r="H21" s="79" t="s">
        <v>154</v>
      </c>
      <c r="I21" s="79" t="s">
        <v>154</v>
      </c>
      <c r="J21" s="79" t="s">
        <v>154</v>
      </c>
      <c r="K21" s="77">
        <v>1339.249</v>
      </c>
      <c r="L21" s="58"/>
      <c r="M21" s="59" t="s">
        <v>105</v>
      </c>
    </row>
    <row r="22" spans="1:13" s="59" customFormat="1" ht="17.25" customHeight="1">
      <c r="A22" s="57" t="s">
        <v>38</v>
      </c>
      <c r="B22" s="77">
        <v>18353.344800000003</v>
      </c>
      <c r="C22" s="78"/>
      <c r="D22" s="77">
        <v>508.3021</v>
      </c>
      <c r="E22" s="79" t="s">
        <v>154</v>
      </c>
      <c r="F22" s="77">
        <v>1089.5848000000001</v>
      </c>
      <c r="G22" s="77">
        <v>1055.6305</v>
      </c>
      <c r="H22" s="77">
        <v>1517.6608999999999</v>
      </c>
      <c r="I22" s="77">
        <v>11164.742700000001</v>
      </c>
      <c r="J22" s="77">
        <v>1705.8881000000001</v>
      </c>
      <c r="K22" s="77">
        <v>1311.5356999999999</v>
      </c>
      <c r="L22" s="58"/>
      <c r="M22" s="59" t="s">
        <v>97</v>
      </c>
    </row>
    <row r="23" spans="1:13" s="59" customFormat="1" ht="17.25" customHeight="1">
      <c r="A23" s="59" t="s">
        <v>40</v>
      </c>
      <c r="B23" s="80">
        <v>69.548699999999997</v>
      </c>
      <c r="C23" s="78"/>
      <c r="D23" s="79" t="s">
        <v>154</v>
      </c>
      <c r="E23" s="79" t="s">
        <v>154</v>
      </c>
      <c r="F23" s="79" t="s">
        <v>154</v>
      </c>
      <c r="G23" s="79" t="s">
        <v>154</v>
      </c>
      <c r="H23" s="79" t="s">
        <v>154</v>
      </c>
      <c r="I23" s="80">
        <v>69.548699999999997</v>
      </c>
      <c r="J23" s="79" t="s">
        <v>154</v>
      </c>
      <c r="K23" s="79" t="s">
        <v>154</v>
      </c>
      <c r="L23" s="58"/>
      <c r="M23" s="59" t="s">
        <v>107</v>
      </c>
    </row>
    <row r="24" spans="1:13" s="59" customFormat="1" ht="17.25" customHeight="1">
      <c r="A24" s="57" t="s">
        <v>30</v>
      </c>
      <c r="B24" s="77">
        <v>5297.6453000000001</v>
      </c>
      <c r="C24" s="78"/>
      <c r="D24" s="79" t="s">
        <v>154</v>
      </c>
      <c r="E24" s="79" t="s">
        <v>154</v>
      </c>
      <c r="F24" s="79" t="s">
        <v>154</v>
      </c>
      <c r="G24" s="79" t="s">
        <v>154</v>
      </c>
      <c r="H24" s="77">
        <v>4479.7019</v>
      </c>
      <c r="I24" s="79" t="s">
        <v>154</v>
      </c>
      <c r="J24" s="77">
        <v>817.9434</v>
      </c>
      <c r="K24" s="79" t="s">
        <v>154</v>
      </c>
      <c r="L24" s="58"/>
      <c r="M24" s="59" t="s">
        <v>104</v>
      </c>
    </row>
    <row r="25" spans="1:13" s="59" customFormat="1" ht="17.25" customHeight="1">
      <c r="A25" s="57" t="s">
        <v>15</v>
      </c>
      <c r="B25" s="77">
        <v>159.0454</v>
      </c>
      <c r="C25" s="78"/>
      <c r="D25" s="77">
        <v>89.515000000000001</v>
      </c>
      <c r="E25" s="79" t="s">
        <v>154</v>
      </c>
      <c r="F25" s="77">
        <v>69.5304</v>
      </c>
      <c r="G25" s="79" t="s">
        <v>154</v>
      </c>
      <c r="H25" s="79" t="s">
        <v>154</v>
      </c>
      <c r="I25" s="79" t="s">
        <v>154</v>
      </c>
      <c r="J25" s="79" t="s">
        <v>154</v>
      </c>
      <c r="K25" s="79" t="s">
        <v>154</v>
      </c>
      <c r="L25" s="58"/>
      <c r="M25" s="59" t="s">
        <v>116</v>
      </c>
    </row>
    <row r="26" spans="1:13" s="59" customFormat="1" ht="17.25" customHeight="1">
      <c r="A26" s="57" t="s">
        <v>36</v>
      </c>
      <c r="B26" s="77">
        <v>107.4701</v>
      </c>
      <c r="C26" s="78"/>
      <c r="D26" s="79" t="s">
        <v>154</v>
      </c>
      <c r="E26" s="79" t="s">
        <v>154</v>
      </c>
      <c r="F26" s="79" t="s">
        <v>154</v>
      </c>
      <c r="G26" s="79" t="s">
        <v>154</v>
      </c>
      <c r="H26" s="79" t="s">
        <v>154</v>
      </c>
      <c r="I26" s="77">
        <v>107.4701</v>
      </c>
      <c r="J26" s="79" t="s">
        <v>154</v>
      </c>
      <c r="K26" s="79" t="s">
        <v>154</v>
      </c>
      <c r="L26" s="58"/>
      <c r="M26" s="59" t="s">
        <v>92</v>
      </c>
    </row>
    <row r="27" spans="1:13" s="59" customFormat="1" ht="17.25" customHeight="1">
      <c r="A27" s="57" t="s">
        <v>16</v>
      </c>
      <c r="B27" s="77">
        <v>155.7433</v>
      </c>
      <c r="C27" s="78"/>
      <c r="D27" s="79" t="s">
        <v>154</v>
      </c>
      <c r="E27" s="79" t="s">
        <v>154</v>
      </c>
      <c r="F27" s="77">
        <v>155.7433</v>
      </c>
      <c r="G27" s="79" t="s">
        <v>154</v>
      </c>
      <c r="H27" s="79" t="s">
        <v>154</v>
      </c>
      <c r="I27" s="79" t="s">
        <v>154</v>
      </c>
      <c r="J27" s="79" t="s">
        <v>154</v>
      </c>
      <c r="K27" s="79" t="s">
        <v>154</v>
      </c>
      <c r="L27" s="58"/>
      <c r="M27" s="59" t="s">
        <v>109</v>
      </c>
    </row>
    <row r="28" spans="1:13" s="59" customFormat="1" ht="17.25" customHeight="1">
      <c r="A28" s="59" t="s">
        <v>27</v>
      </c>
      <c r="B28" s="80">
        <v>580.51620000000003</v>
      </c>
      <c r="C28" s="78"/>
      <c r="D28" s="79" t="s">
        <v>154</v>
      </c>
      <c r="E28" s="79" t="s">
        <v>154</v>
      </c>
      <c r="F28" s="79" t="s">
        <v>154</v>
      </c>
      <c r="G28" s="79" t="s">
        <v>154</v>
      </c>
      <c r="H28" s="80">
        <v>420.3802</v>
      </c>
      <c r="I28" s="80">
        <v>160.136</v>
      </c>
      <c r="J28" s="79" t="s">
        <v>154</v>
      </c>
      <c r="K28" s="79" t="s">
        <v>154</v>
      </c>
      <c r="L28" s="58"/>
      <c r="M28" s="59" t="s">
        <v>141</v>
      </c>
    </row>
    <row r="29" spans="1:13" s="59" customFormat="1" ht="17.25" customHeight="1">
      <c r="A29" s="60" t="s">
        <v>21</v>
      </c>
      <c r="B29" s="81">
        <v>129.60480000000001</v>
      </c>
      <c r="C29" s="82"/>
      <c r="D29" s="81">
        <v>129.60480000000001</v>
      </c>
      <c r="E29" s="83" t="s">
        <v>154</v>
      </c>
      <c r="F29" s="83" t="s">
        <v>154</v>
      </c>
      <c r="G29" s="83" t="s">
        <v>154</v>
      </c>
      <c r="H29" s="83" t="s">
        <v>154</v>
      </c>
      <c r="I29" s="83" t="s">
        <v>154</v>
      </c>
      <c r="J29" s="83" t="s">
        <v>154</v>
      </c>
      <c r="K29" s="83" t="s">
        <v>154</v>
      </c>
      <c r="L29" s="61"/>
      <c r="M29" s="60" t="s">
        <v>148</v>
      </c>
    </row>
  </sheetData>
  <mergeCells count="3">
    <mergeCell ref="A1:M1"/>
    <mergeCell ref="A2:M2"/>
    <mergeCell ref="D4:K4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J25"/>
  <sheetViews>
    <sheetView zoomScale="120" workbookViewId="0">
      <selection activeCell="D23" sqref="D23"/>
    </sheetView>
  </sheetViews>
  <sheetFormatPr defaultRowHeight="23.25" customHeight="1"/>
  <cols>
    <col min="1" max="1" width="18.5703125" style="23" customWidth="1"/>
    <col min="2" max="2" width="12.28515625" style="23" customWidth="1"/>
    <col min="3" max="3" width="3" style="23" customWidth="1"/>
    <col min="4" max="8" width="14.140625" style="23" customWidth="1"/>
    <col min="9" max="9" width="10.85546875" style="23" customWidth="1"/>
    <col min="10" max="10" width="16.7109375" style="23" customWidth="1"/>
    <col min="11" max="16384" width="9.140625" style="23"/>
  </cols>
  <sheetData>
    <row r="1" spans="1:10" s="3" customFormat="1" ht="20.100000000000001" customHeight="1">
      <c r="A1" s="87" t="s">
        <v>190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3" customFormat="1" ht="20.100000000000001" customHeight="1">
      <c r="A2" s="87" t="s">
        <v>182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s="7" customFormat="1" ht="18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4"/>
      <c r="J4" s="4"/>
    </row>
    <row r="5" spans="1:10" s="7" customFormat="1" ht="17.25" customHeight="1">
      <c r="A5" s="8"/>
      <c r="B5" s="9" t="s">
        <v>49</v>
      </c>
      <c r="C5" s="8"/>
      <c r="D5" s="41" t="s">
        <v>22</v>
      </c>
      <c r="E5" s="41" t="s">
        <v>53</v>
      </c>
      <c r="F5" s="41" t="s">
        <v>204</v>
      </c>
      <c r="G5" s="41" t="s">
        <v>205</v>
      </c>
      <c r="H5" s="42" t="s">
        <v>208</v>
      </c>
      <c r="J5" s="12"/>
    </row>
    <row r="6" spans="1:10" s="7" customFormat="1" ht="17.25" customHeight="1">
      <c r="A6" s="13" t="s">
        <v>85</v>
      </c>
      <c r="B6" s="8"/>
      <c r="C6" s="8"/>
      <c r="D6" s="42"/>
      <c r="E6" s="42" t="s">
        <v>61</v>
      </c>
      <c r="F6" s="42"/>
      <c r="G6" s="42" t="s">
        <v>55</v>
      </c>
      <c r="H6" s="42" t="s">
        <v>46</v>
      </c>
      <c r="J6" s="8" t="s">
        <v>64</v>
      </c>
    </row>
    <row r="7" spans="1:10" s="7" customFormat="1" ht="17.25" customHeight="1">
      <c r="A7" s="15"/>
      <c r="B7" s="8"/>
      <c r="C7" s="8"/>
      <c r="D7" s="42" t="s">
        <v>65</v>
      </c>
      <c r="E7" s="42" t="s">
        <v>68</v>
      </c>
      <c r="F7" s="41" t="s">
        <v>69</v>
      </c>
      <c r="G7" s="41" t="s">
        <v>70</v>
      </c>
      <c r="H7" s="42" t="s">
        <v>72</v>
      </c>
      <c r="J7" s="12"/>
    </row>
    <row r="8" spans="1:10" s="7" customFormat="1" ht="16.5" customHeight="1">
      <c r="A8" s="16"/>
      <c r="B8" s="17"/>
      <c r="C8" s="17"/>
      <c r="D8" s="43" t="s">
        <v>77</v>
      </c>
      <c r="E8" s="43" t="s">
        <v>79</v>
      </c>
      <c r="F8" s="43"/>
      <c r="G8" s="43"/>
      <c r="H8" s="43" t="s">
        <v>81</v>
      </c>
      <c r="I8" s="19"/>
      <c r="J8" s="20"/>
    </row>
    <row r="9" spans="1:10" s="53" customFormat="1" ht="21" customHeight="1">
      <c r="A9" s="8" t="s">
        <v>26</v>
      </c>
      <c r="B9" s="67">
        <f>SUM(B10:B19)</f>
        <v>4929.9377999999997</v>
      </c>
      <c r="C9" s="67"/>
      <c r="D9" s="67">
        <f>SUM(D10:D19)</f>
        <v>1892.9494999999999</v>
      </c>
      <c r="E9" s="67">
        <f>SUM(E10:E19)</f>
        <v>930.2340999999999</v>
      </c>
      <c r="F9" s="67">
        <f>SUM(F10:F19)</f>
        <v>878.5245000000001</v>
      </c>
      <c r="G9" s="67">
        <f>SUM(G10:G19)</f>
        <v>103.44540000000001</v>
      </c>
      <c r="H9" s="67">
        <f>SUM(H10:H19)</f>
        <v>1124.7843</v>
      </c>
      <c r="I9" s="52"/>
      <c r="J9" s="22" t="s">
        <v>49</v>
      </c>
    </row>
    <row r="10" spans="1:10" ht="19.5" customHeight="1">
      <c r="A10" s="7" t="s">
        <v>25</v>
      </c>
      <c r="B10" s="75">
        <v>1172.9983</v>
      </c>
      <c r="C10" s="67"/>
      <c r="D10" s="69" t="s">
        <v>154</v>
      </c>
      <c r="E10" s="75">
        <v>736.96979999999996</v>
      </c>
      <c r="F10" s="75" t="s">
        <v>154</v>
      </c>
      <c r="G10" s="75" t="s">
        <v>154</v>
      </c>
      <c r="H10" s="75">
        <v>436.02850000000001</v>
      </c>
      <c r="I10" s="12"/>
      <c r="J10" s="25" t="s">
        <v>48</v>
      </c>
    </row>
    <row r="11" spans="1:10" ht="19.5" customHeight="1">
      <c r="A11" s="7" t="s">
        <v>1</v>
      </c>
      <c r="B11" s="75">
        <v>270.4282</v>
      </c>
      <c r="C11" s="67"/>
      <c r="D11" s="75">
        <v>270.4282</v>
      </c>
      <c r="E11" s="69" t="s">
        <v>154</v>
      </c>
      <c r="F11" s="75" t="s">
        <v>154</v>
      </c>
      <c r="G11" s="75" t="s">
        <v>154</v>
      </c>
      <c r="H11" s="75" t="s">
        <v>154</v>
      </c>
      <c r="I11" s="12"/>
      <c r="J11" s="25" t="s">
        <v>88</v>
      </c>
    </row>
    <row r="12" spans="1:10" ht="19.5" customHeight="1">
      <c r="A12" s="7" t="s">
        <v>5</v>
      </c>
      <c r="B12" s="75">
        <v>534.51210000000003</v>
      </c>
      <c r="C12" s="67"/>
      <c r="D12" s="75">
        <v>534.51210000000003</v>
      </c>
      <c r="E12" s="69" t="s">
        <v>154</v>
      </c>
      <c r="F12" s="75" t="s">
        <v>154</v>
      </c>
      <c r="G12" s="75" t="s">
        <v>154</v>
      </c>
      <c r="H12" s="75" t="s">
        <v>154</v>
      </c>
      <c r="I12" s="12"/>
      <c r="J12" s="25" t="s">
        <v>132</v>
      </c>
    </row>
    <row r="13" spans="1:10" ht="19.5" customHeight="1">
      <c r="A13" s="7" t="s">
        <v>20</v>
      </c>
      <c r="B13" s="75">
        <v>606.32979999999998</v>
      </c>
      <c r="C13" s="67"/>
      <c r="D13" s="75">
        <v>606.32979999999998</v>
      </c>
      <c r="E13" s="69" t="s">
        <v>154</v>
      </c>
      <c r="F13" s="75" t="s">
        <v>154</v>
      </c>
      <c r="G13" s="75" t="s">
        <v>154</v>
      </c>
      <c r="H13" s="75" t="s">
        <v>154</v>
      </c>
      <c r="I13" s="12"/>
      <c r="J13" s="25" t="s">
        <v>110</v>
      </c>
    </row>
    <row r="14" spans="1:10" ht="19.5" customHeight="1">
      <c r="A14" s="7" t="s">
        <v>155</v>
      </c>
      <c r="B14" s="75">
        <v>103.44540000000001</v>
      </c>
      <c r="C14" s="67"/>
      <c r="D14" s="69" t="s">
        <v>154</v>
      </c>
      <c r="E14" s="69" t="s">
        <v>154</v>
      </c>
      <c r="F14" s="75" t="s">
        <v>154</v>
      </c>
      <c r="G14" s="75">
        <v>103.44540000000001</v>
      </c>
      <c r="H14" s="75" t="s">
        <v>154</v>
      </c>
      <c r="I14" s="12"/>
      <c r="J14" s="25" t="s">
        <v>127</v>
      </c>
    </row>
    <row r="15" spans="1:10" ht="19.5" customHeight="1">
      <c r="A15" s="7" t="s">
        <v>38</v>
      </c>
      <c r="B15" s="75">
        <v>675.88499999999999</v>
      </c>
      <c r="C15" s="67"/>
      <c r="D15" s="69" t="s">
        <v>154</v>
      </c>
      <c r="E15" s="75">
        <v>193.26429999999999</v>
      </c>
      <c r="F15" s="75">
        <v>482.62070000000006</v>
      </c>
      <c r="G15" s="75" t="s">
        <v>154</v>
      </c>
      <c r="H15" s="75" t="s">
        <v>154</v>
      </c>
      <c r="I15" s="12"/>
      <c r="J15" s="25" t="s">
        <v>97</v>
      </c>
    </row>
    <row r="16" spans="1:10" ht="19.5" customHeight="1">
      <c r="A16" s="7" t="s">
        <v>11</v>
      </c>
      <c r="B16" s="75">
        <v>526.57069999999999</v>
      </c>
      <c r="C16" s="67"/>
      <c r="D16" s="75">
        <v>32.518000000000001</v>
      </c>
      <c r="E16" s="69" t="s">
        <v>154</v>
      </c>
      <c r="F16" s="75">
        <v>343.02800000000002</v>
      </c>
      <c r="G16" s="75" t="s">
        <v>154</v>
      </c>
      <c r="H16" s="75">
        <v>151.0247</v>
      </c>
      <c r="I16" s="12"/>
      <c r="J16" s="25" t="s">
        <v>117</v>
      </c>
    </row>
    <row r="17" spans="1:10" ht="19.5" customHeight="1">
      <c r="A17" s="7" t="s">
        <v>40</v>
      </c>
      <c r="B17" s="75">
        <v>719.33920000000001</v>
      </c>
      <c r="C17" s="67"/>
      <c r="D17" s="75">
        <v>181.60810000000001</v>
      </c>
      <c r="E17" s="69" t="s">
        <v>154</v>
      </c>
      <c r="F17" s="69" t="s">
        <v>154</v>
      </c>
      <c r="G17" s="69" t="s">
        <v>154</v>
      </c>
      <c r="H17" s="75">
        <v>537.73109999999997</v>
      </c>
      <c r="I17" s="12"/>
      <c r="J17" s="25" t="s">
        <v>107</v>
      </c>
    </row>
    <row r="18" spans="1:10" ht="19.5" customHeight="1">
      <c r="A18" s="7" t="s">
        <v>36</v>
      </c>
      <c r="B18" s="75">
        <v>52.875799999999998</v>
      </c>
      <c r="C18" s="67"/>
      <c r="D18" s="69" t="s">
        <v>154</v>
      </c>
      <c r="E18" s="69" t="s">
        <v>154</v>
      </c>
      <c r="F18" s="75">
        <v>52.875799999999998</v>
      </c>
      <c r="G18" s="69" t="s">
        <v>154</v>
      </c>
      <c r="H18" s="69" t="s">
        <v>154</v>
      </c>
      <c r="I18" s="12"/>
      <c r="J18" s="25" t="s">
        <v>92</v>
      </c>
    </row>
    <row r="19" spans="1:10" ht="19.5" customHeight="1">
      <c r="A19" s="19" t="s">
        <v>123</v>
      </c>
      <c r="B19" s="72">
        <v>267.55329999999998</v>
      </c>
      <c r="C19" s="84"/>
      <c r="D19" s="72">
        <v>267.55329999999998</v>
      </c>
      <c r="E19" s="73" t="s">
        <v>154</v>
      </c>
      <c r="F19" s="73" t="s">
        <v>154</v>
      </c>
      <c r="G19" s="73" t="s">
        <v>154</v>
      </c>
      <c r="H19" s="73" t="s">
        <v>154</v>
      </c>
      <c r="I19" s="20"/>
      <c r="J19" s="19" t="s">
        <v>149</v>
      </c>
    </row>
    <row r="20" spans="1:10" ht="20.25" customHeight="1"/>
    <row r="21" spans="1:10" ht="20.25" customHeight="1"/>
    <row r="22" spans="1:10" ht="20.25" customHeight="1"/>
    <row r="23" spans="1:10" ht="20.25" customHeight="1"/>
    <row r="24" spans="1:10" ht="20.25" customHeight="1"/>
    <row r="25" spans="1:10" ht="20.25" customHeight="1"/>
  </sheetData>
  <mergeCells count="3">
    <mergeCell ref="A1:J1"/>
    <mergeCell ref="A2:J2"/>
    <mergeCell ref="D4:H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 xml:space="preserve">&amp;L&amp;"TH SarabunPSK,Bold"ที่มา : โครงการสำรวจการย้ายถิ่นของประชากร พ.ศ. 2554&amp;"Angsana New,Regular"&amp;12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N31"/>
  <sheetViews>
    <sheetView zoomScale="120" workbookViewId="0">
      <selection activeCell="F24" sqref="F24"/>
    </sheetView>
  </sheetViews>
  <sheetFormatPr defaultRowHeight="23.25" customHeight="1"/>
  <cols>
    <col min="1" max="1" width="15.85546875" style="23" customWidth="1"/>
    <col min="2" max="2" width="8.28515625" style="23" customWidth="1"/>
    <col min="3" max="3" width="3.140625" style="23" customWidth="1"/>
    <col min="4" max="4" width="8.85546875" style="23" customWidth="1"/>
    <col min="5" max="5" width="9.7109375" style="23" customWidth="1"/>
    <col min="6" max="6" width="10" style="23" customWidth="1"/>
    <col min="7" max="7" width="9.42578125" style="23" customWidth="1"/>
    <col min="8" max="8" width="8.7109375" style="23" customWidth="1"/>
    <col min="9" max="9" width="8.28515625" style="23" customWidth="1"/>
    <col min="10" max="10" width="8.7109375" style="23" customWidth="1"/>
    <col min="11" max="11" width="8.28515625" style="23" customWidth="1"/>
    <col min="12" max="12" width="9.28515625" style="23" customWidth="1"/>
    <col min="13" max="13" width="4.85546875" style="23" customWidth="1"/>
    <col min="14" max="14" width="16.140625" style="23" customWidth="1"/>
    <col min="15" max="16384" width="9.140625" style="23"/>
  </cols>
  <sheetData>
    <row r="1" spans="1:14" s="3" customFormat="1" ht="20.100000000000001" customHeight="1">
      <c r="A1" s="87" t="s">
        <v>191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3" customFormat="1" ht="20.100000000000001" customHeight="1">
      <c r="A2" s="85" t="s">
        <v>181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86"/>
      <c r="M4" s="4"/>
      <c r="N4" s="4"/>
    </row>
    <row r="5" spans="1:14" s="7" customFormat="1" ht="17.25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204</v>
      </c>
      <c r="H5" s="41" t="s">
        <v>205</v>
      </c>
      <c r="I5" s="41" t="s">
        <v>56</v>
      </c>
      <c r="J5" s="42" t="s">
        <v>208</v>
      </c>
      <c r="K5" s="42" t="s">
        <v>58</v>
      </c>
      <c r="L5" s="42" t="s">
        <v>24</v>
      </c>
      <c r="N5" s="12"/>
    </row>
    <row r="6" spans="1:14" s="7" customFormat="1" ht="17.25" customHeight="1">
      <c r="A6" s="13" t="s">
        <v>85</v>
      </c>
      <c r="B6" s="8"/>
      <c r="C6" s="8"/>
      <c r="D6" s="42"/>
      <c r="E6" s="42" t="s">
        <v>203</v>
      </c>
      <c r="F6" s="42" t="s">
        <v>61</v>
      </c>
      <c r="G6" s="42"/>
      <c r="H6" s="42" t="s">
        <v>55</v>
      </c>
      <c r="I6" s="42" t="s">
        <v>62</v>
      </c>
      <c r="J6" s="42" t="s">
        <v>46</v>
      </c>
      <c r="K6" s="42" t="s">
        <v>63</v>
      </c>
      <c r="N6" s="8" t="s">
        <v>64</v>
      </c>
    </row>
    <row r="7" spans="1:14" s="7" customFormat="1" ht="17.100000000000001" customHeight="1">
      <c r="A7" s="15"/>
      <c r="B7" s="8"/>
      <c r="C7" s="8"/>
      <c r="D7" s="42" t="s">
        <v>65</v>
      </c>
      <c r="E7" s="41" t="s">
        <v>67</v>
      </c>
      <c r="F7" s="42" t="s">
        <v>68</v>
      </c>
      <c r="G7" s="41" t="s">
        <v>69</v>
      </c>
      <c r="H7" s="41" t="s">
        <v>70</v>
      </c>
      <c r="I7" s="42" t="s">
        <v>71</v>
      </c>
      <c r="J7" s="42" t="s">
        <v>72</v>
      </c>
      <c r="K7" s="42" t="s">
        <v>75</v>
      </c>
      <c r="L7" s="42" t="s">
        <v>76</v>
      </c>
      <c r="N7" s="12"/>
    </row>
    <row r="8" spans="1:14" s="7" customFormat="1" ht="17.100000000000001" customHeight="1">
      <c r="A8" s="16"/>
      <c r="B8" s="17"/>
      <c r="C8" s="17"/>
      <c r="D8" s="43" t="s">
        <v>77</v>
      </c>
      <c r="E8" s="43" t="s">
        <v>78</v>
      </c>
      <c r="F8" s="43" t="s">
        <v>79</v>
      </c>
      <c r="G8" s="43"/>
      <c r="H8" s="43"/>
      <c r="I8" s="43" t="s">
        <v>80</v>
      </c>
      <c r="J8" s="43" t="s">
        <v>81</v>
      </c>
      <c r="K8" s="43" t="s">
        <v>83</v>
      </c>
      <c r="L8" s="43" t="s">
        <v>84</v>
      </c>
      <c r="M8" s="19"/>
      <c r="N8" s="20"/>
    </row>
    <row r="9" spans="1:14" ht="18.75" customHeight="1">
      <c r="A9" s="8" t="s">
        <v>26</v>
      </c>
      <c r="B9" s="67">
        <f>SUM(B10:B23)</f>
        <v>15746.115800000001</v>
      </c>
      <c r="C9" s="67"/>
      <c r="D9" s="67">
        <f t="shared" ref="D9:L9" si="0">SUM(D10:D23)</f>
        <v>9746.5558999999994</v>
      </c>
      <c r="E9" s="67">
        <f t="shared" si="0"/>
        <v>257.0761</v>
      </c>
      <c r="F9" s="67">
        <f t="shared" si="0"/>
        <v>263.1164</v>
      </c>
      <c r="G9" s="67">
        <f t="shared" si="0"/>
        <v>382.44179999999994</v>
      </c>
      <c r="H9" s="67">
        <f t="shared" si="0"/>
        <v>44.1053</v>
      </c>
      <c r="I9" s="67">
        <f t="shared" si="0"/>
        <v>2273.0574999999999</v>
      </c>
      <c r="J9" s="67">
        <f t="shared" si="0"/>
        <v>1280.3602000000001</v>
      </c>
      <c r="K9" s="67">
        <f t="shared" si="0"/>
        <v>425.49119999999999</v>
      </c>
      <c r="L9" s="67">
        <f t="shared" si="0"/>
        <v>1073.9114</v>
      </c>
      <c r="M9" s="12"/>
      <c r="N9" s="22" t="s">
        <v>49</v>
      </c>
    </row>
    <row r="10" spans="1:14" s="24" customFormat="1" ht="19.5" customHeight="1">
      <c r="A10" s="7" t="s">
        <v>25</v>
      </c>
      <c r="B10" s="75">
        <v>490.5582</v>
      </c>
      <c r="C10" s="26"/>
      <c r="D10" s="75">
        <v>490.5582</v>
      </c>
      <c r="E10" s="26" t="s">
        <v>154</v>
      </c>
      <c r="F10" s="26" t="s">
        <v>154</v>
      </c>
      <c r="G10" s="26" t="s">
        <v>154</v>
      </c>
      <c r="H10" s="26" t="s">
        <v>154</v>
      </c>
      <c r="I10" s="26" t="s">
        <v>154</v>
      </c>
      <c r="J10" s="26" t="s">
        <v>154</v>
      </c>
      <c r="K10" s="26" t="s">
        <v>154</v>
      </c>
      <c r="L10" s="26" t="s">
        <v>154</v>
      </c>
      <c r="M10" s="21"/>
      <c r="N10" s="25" t="s">
        <v>48</v>
      </c>
    </row>
    <row r="11" spans="1:14" s="24" customFormat="1" ht="19.5" customHeight="1">
      <c r="A11" s="7" t="s">
        <v>2</v>
      </c>
      <c r="B11" s="75">
        <v>583.90290000000005</v>
      </c>
      <c r="C11" s="26"/>
      <c r="D11" s="75">
        <v>583.90290000000005</v>
      </c>
      <c r="E11" s="26" t="s">
        <v>154</v>
      </c>
      <c r="F11" s="26" t="s">
        <v>154</v>
      </c>
      <c r="G11" s="26" t="s">
        <v>154</v>
      </c>
      <c r="H11" s="26" t="s">
        <v>154</v>
      </c>
      <c r="I11" s="26" t="s">
        <v>154</v>
      </c>
      <c r="J11" s="26" t="s">
        <v>154</v>
      </c>
      <c r="K11" s="26" t="s">
        <v>154</v>
      </c>
      <c r="L11" s="26" t="s">
        <v>154</v>
      </c>
      <c r="M11" s="21"/>
      <c r="N11" s="25" t="s">
        <v>103</v>
      </c>
    </row>
    <row r="12" spans="1:14" s="24" customFormat="1" ht="19.5" customHeight="1">
      <c r="A12" s="7" t="s">
        <v>3</v>
      </c>
      <c r="B12" s="75">
        <v>84.132499999999993</v>
      </c>
      <c r="C12" s="26"/>
      <c r="D12" s="75" t="s">
        <v>154</v>
      </c>
      <c r="E12" s="26" t="s">
        <v>154</v>
      </c>
      <c r="F12" s="26" t="s">
        <v>154</v>
      </c>
      <c r="G12" s="75">
        <v>40.027200000000001</v>
      </c>
      <c r="H12" s="75">
        <v>44.1053</v>
      </c>
      <c r="I12" s="26" t="s">
        <v>154</v>
      </c>
      <c r="J12" s="26" t="s">
        <v>154</v>
      </c>
      <c r="K12" s="26" t="s">
        <v>154</v>
      </c>
      <c r="L12" s="26" t="s">
        <v>154</v>
      </c>
      <c r="M12" s="21"/>
      <c r="N12" s="25" t="s">
        <v>106</v>
      </c>
    </row>
    <row r="13" spans="1:14" s="24" customFormat="1" ht="19.5" customHeight="1">
      <c r="A13" s="7" t="s">
        <v>41</v>
      </c>
      <c r="B13" s="75">
        <v>193.006</v>
      </c>
      <c r="C13" s="26"/>
      <c r="D13" s="75">
        <v>193.006</v>
      </c>
      <c r="E13" s="26" t="s">
        <v>154</v>
      </c>
      <c r="F13" s="26" t="s">
        <v>154</v>
      </c>
      <c r="G13" s="26" t="s">
        <v>154</v>
      </c>
      <c r="H13" s="26" t="s">
        <v>154</v>
      </c>
      <c r="I13" s="26" t="s">
        <v>154</v>
      </c>
      <c r="J13" s="26" t="s">
        <v>154</v>
      </c>
      <c r="K13" s="26" t="s">
        <v>154</v>
      </c>
      <c r="L13" s="26" t="s">
        <v>154</v>
      </c>
      <c r="M13" s="21"/>
      <c r="N13" s="25" t="s">
        <v>93</v>
      </c>
    </row>
    <row r="14" spans="1:14" s="24" customFormat="1" ht="19.5" customHeight="1">
      <c r="A14" s="7" t="s">
        <v>114</v>
      </c>
      <c r="B14" s="75">
        <v>219.8168</v>
      </c>
      <c r="C14" s="26"/>
      <c r="D14" s="75" t="s">
        <v>154</v>
      </c>
      <c r="E14" s="26" t="s">
        <v>154</v>
      </c>
      <c r="F14" s="26" t="s">
        <v>154</v>
      </c>
      <c r="G14" s="26" t="s">
        <v>154</v>
      </c>
      <c r="H14" s="26" t="s">
        <v>154</v>
      </c>
      <c r="I14" s="26" t="s">
        <v>154</v>
      </c>
      <c r="J14" s="26" t="s">
        <v>154</v>
      </c>
      <c r="K14" s="75">
        <v>219.8168</v>
      </c>
      <c r="L14" s="26" t="s">
        <v>154</v>
      </c>
      <c r="M14" s="21"/>
      <c r="N14" s="25" t="s">
        <v>119</v>
      </c>
    </row>
    <row r="15" spans="1:14" s="24" customFormat="1" ht="19.5" customHeight="1">
      <c r="A15" s="7" t="s">
        <v>29</v>
      </c>
      <c r="B15" s="75">
        <v>7619.8814999999995</v>
      </c>
      <c r="C15" s="26"/>
      <c r="D15" s="75">
        <v>7619.8814999999995</v>
      </c>
      <c r="E15" s="26" t="s">
        <v>154</v>
      </c>
      <c r="F15" s="26" t="s">
        <v>154</v>
      </c>
      <c r="G15" s="26" t="s">
        <v>154</v>
      </c>
      <c r="H15" s="26" t="s">
        <v>154</v>
      </c>
      <c r="I15" s="26" t="s">
        <v>154</v>
      </c>
      <c r="J15" s="26" t="s">
        <v>154</v>
      </c>
      <c r="K15" s="26" t="s">
        <v>154</v>
      </c>
      <c r="L15" s="26" t="s">
        <v>154</v>
      </c>
      <c r="M15" s="21"/>
      <c r="N15" s="25" t="s">
        <v>95</v>
      </c>
    </row>
    <row r="16" spans="1:14" s="24" customFormat="1" ht="19.5" customHeight="1">
      <c r="A16" s="7" t="s">
        <v>9</v>
      </c>
      <c r="B16" s="75">
        <v>354.38189999999997</v>
      </c>
      <c r="C16" s="26"/>
      <c r="D16" s="75" t="s">
        <v>154</v>
      </c>
      <c r="E16" s="26" t="s">
        <v>154</v>
      </c>
      <c r="F16" s="26" t="s">
        <v>154</v>
      </c>
      <c r="G16" s="75" t="s">
        <v>153</v>
      </c>
      <c r="H16" s="26" t="s">
        <v>154</v>
      </c>
      <c r="I16" s="75">
        <v>354.38189999999997</v>
      </c>
      <c r="J16" s="26" t="s">
        <v>154</v>
      </c>
      <c r="K16" s="26" t="s">
        <v>154</v>
      </c>
      <c r="L16" s="26" t="s">
        <v>154</v>
      </c>
      <c r="M16" s="21"/>
      <c r="N16" s="25" t="s">
        <v>96</v>
      </c>
    </row>
    <row r="17" spans="1:14" s="24" customFormat="1" ht="19.5" customHeight="1">
      <c r="A17" s="7" t="s">
        <v>12</v>
      </c>
      <c r="B17" s="75">
        <v>3047.8319999999999</v>
      </c>
      <c r="C17" s="26"/>
      <c r="D17" s="75">
        <v>132.0514</v>
      </c>
      <c r="E17" s="26" t="s">
        <v>154</v>
      </c>
      <c r="F17" s="26" t="s">
        <v>154</v>
      </c>
      <c r="G17" s="75">
        <v>342.41459999999995</v>
      </c>
      <c r="H17" s="26" t="s">
        <v>154</v>
      </c>
      <c r="I17" s="75">
        <v>778.22</v>
      </c>
      <c r="J17" s="75">
        <v>1088.5623000000001</v>
      </c>
      <c r="K17" s="26" t="s">
        <v>154</v>
      </c>
      <c r="L17" s="75">
        <v>706.58370000000002</v>
      </c>
      <c r="M17" s="21"/>
      <c r="N17" s="25" t="s">
        <v>140</v>
      </c>
    </row>
    <row r="18" spans="1:14" s="24" customFormat="1" ht="19.5" customHeight="1">
      <c r="A18" s="7" t="s">
        <v>13</v>
      </c>
      <c r="B18" s="75">
        <v>477.39420000000001</v>
      </c>
      <c r="C18" s="26"/>
      <c r="D18" s="75" t="s">
        <v>154</v>
      </c>
      <c r="E18" s="26" t="s">
        <v>154</v>
      </c>
      <c r="F18" s="26" t="s">
        <v>154</v>
      </c>
      <c r="G18" s="75" t="s">
        <v>154</v>
      </c>
      <c r="H18" s="26" t="s">
        <v>154</v>
      </c>
      <c r="I18" s="75">
        <v>477.39420000000001</v>
      </c>
      <c r="J18" s="26" t="s">
        <v>154</v>
      </c>
      <c r="K18" s="26" t="s">
        <v>154</v>
      </c>
      <c r="L18" s="26" t="s">
        <v>154</v>
      </c>
      <c r="M18" s="21"/>
      <c r="N18" s="25" t="s">
        <v>108</v>
      </c>
    </row>
    <row r="19" spans="1:14" s="24" customFormat="1" ht="19.5" customHeight="1">
      <c r="A19" s="7" t="s">
        <v>30</v>
      </c>
      <c r="B19" s="75">
        <v>932.83029999999985</v>
      </c>
      <c r="C19" s="26"/>
      <c r="D19" s="75">
        <v>727.15589999999997</v>
      </c>
      <c r="E19" s="26" t="s">
        <v>154</v>
      </c>
      <c r="F19" s="26" t="s">
        <v>154</v>
      </c>
      <c r="G19" s="26" t="s">
        <v>154</v>
      </c>
      <c r="H19" s="26" t="s">
        <v>154</v>
      </c>
      <c r="I19" s="26" t="s">
        <v>154</v>
      </c>
      <c r="J19" s="26" t="s">
        <v>154</v>
      </c>
      <c r="K19" s="75">
        <v>205.67439999999999</v>
      </c>
      <c r="L19" s="26" t="s">
        <v>154</v>
      </c>
      <c r="M19" s="21"/>
      <c r="N19" s="25" t="s">
        <v>104</v>
      </c>
    </row>
    <row r="20" spans="1:14" s="24" customFormat="1" ht="19.5" customHeight="1">
      <c r="A20" s="7" t="s">
        <v>15</v>
      </c>
      <c r="B20" s="75">
        <v>367.32769999999999</v>
      </c>
      <c r="C20" s="26"/>
      <c r="D20" s="26" t="s">
        <v>154</v>
      </c>
      <c r="E20" s="26" t="s">
        <v>154</v>
      </c>
      <c r="F20" s="26" t="s">
        <v>154</v>
      </c>
      <c r="G20" s="26" t="s">
        <v>154</v>
      </c>
      <c r="H20" s="26" t="s">
        <v>154</v>
      </c>
      <c r="I20" s="26" t="s">
        <v>154</v>
      </c>
      <c r="J20" s="26" t="s">
        <v>154</v>
      </c>
      <c r="K20" s="26" t="s">
        <v>154</v>
      </c>
      <c r="L20" s="75">
        <v>367.32769999999999</v>
      </c>
      <c r="M20" s="21"/>
      <c r="N20" s="25" t="s">
        <v>116</v>
      </c>
    </row>
    <row r="21" spans="1:14" s="24" customFormat="1" ht="19.5" customHeight="1">
      <c r="A21" s="7" t="s">
        <v>36</v>
      </c>
      <c r="B21" s="75">
        <v>454.91430000000003</v>
      </c>
      <c r="C21" s="26"/>
      <c r="D21" s="26" t="s">
        <v>154</v>
      </c>
      <c r="E21" s="26" t="s">
        <v>154</v>
      </c>
      <c r="F21" s="75">
        <v>263.1164</v>
      </c>
      <c r="G21" s="26" t="s">
        <v>154</v>
      </c>
      <c r="H21" s="26" t="s">
        <v>154</v>
      </c>
      <c r="I21" s="26" t="s">
        <v>154</v>
      </c>
      <c r="J21" s="75">
        <v>191.7979</v>
      </c>
      <c r="K21" s="26" t="s">
        <v>154</v>
      </c>
      <c r="L21" s="26" t="s">
        <v>154</v>
      </c>
      <c r="M21" s="21"/>
      <c r="N21" s="25" t="s">
        <v>92</v>
      </c>
    </row>
    <row r="22" spans="1:14" s="24" customFormat="1" ht="19.5" customHeight="1">
      <c r="A22" s="7" t="s">
        <v>111</v>
      </c>
      <c r="B22" s="75">
        <v>663.06139999999994</v>
      </c>
      <c r="C22" s="26"/>
      <c r="D22" s="26" t="s">
        <v>154</v>
      </c>
      <c r="E22" s="26" t="s">
        <v>154</v>
      </c>
      <c r="F22" s="26" t="s">
        <v>154</v>
      </c>
      <c r="G22" s="26" t="s">
        <v>154</v>
      </c>
      <c r="H22" s="26" t="s">
        <v>154</v>
      </c>
      <c r="I22" s="75">
        <v>663.06139999999994</v>
      </c>
      <c r="J22" s="26" t="s">
        <v>154</v>
      </c>
      <c r="K22" s="75" t="s">
        <v>154</v>
      </c>
      <c r="L22" s="26" t="s">
        <v>154</v>
      </c>
      <c r="M22" s="21"/>
      <c r="N22" s="25" t="s">
        <v>113</v>
      </c>
    </row>
    <row r="23" spans="1:14" s="24" customFormat="1" ht="19.5" customHeight="1">
      <c r="A23" s="19" t="s">
        <v>130</v>
      </c>
      <c r="B23" s="72">
        <v>257.0761</v>
      </c>
      <c r="C23" s="72"/>
      <c r="D23" s="72" t="s">
        <v>154</v>
      </c>
      <c r="E23" s="72">
        <v>257.0761</v>
      </c>
      <c r="F23" s="72" t="s">
        <v>154</v>
      </c>
      <c r="G23" s="72" t="s">
        <v>154</v>
      </c>
      <c r="H23" s="72" t="s">
        <v>154</v>
      </c>
      <c r="I23" s="72" t="s">
        <v>154</v>
      </c>
      <c r="J23" s="72" t="s">
        <v>154</v>
      </c>
      <c r="K23" s="72" t="s">
        <v>154</v>
      </c>
      <c r="L23" s="72" t="s">
        <v>154</v>
      </c>
      <c r="M23" s="20"/>
      <c r="N23" s="19" t="s">
        <v>150</v>
      </c>
    </row>
    <row r="24" spans="1:14" ht="19.5" customHeight="1"/>
    <row r="25" spans="1:14" ht="19.5" customHeight="1"/>
    <row r="26" spans="1:14" ht="20.25" customHeight="1"/>
    <row r="27" spans="1:14" ht="20.25" customHeight="1"/>
    <row r="28" spans="1:14" ht="20.25" customHeight="1"/>
    <row r="29" spans="1:14" ht="20.25" customHeight="1"/>
    <row r="30" spans="1:14" ht="20.25" customHeight="1"/>
    <row r="31" spans="1:14" ht="20.25" customHeight="1"/>
  </sheetData>
  <mergeCells count="3">
    <mergeCell ref="A1:N1"/>
    <mergeCell ref="A2:N2"/>
    <mergeCell ref="D4:L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โครงการสำรวจการยย้ายถิ่นของประชากร พ.ศ. 2554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J15"/>
  <sheetViews>
    <sheetView zoomScale="120" workbookViewId="0">
      <selection activeCell="D23" sqref="D23"/>
    </sheetView>
  </sheetViews>
  <sheetFormatPr defaultRowHeight="23.25" customHeight="1"/>
  <cols>
    <col min="1" max="1" width="20.140625" style="23" customWidth="1"/>
    <col min="2" max="2" width="13" style="23" customWidth="1"/>
    <col min="3" max="3" width="5.85546875" style="23" customWidth="1"/>
    <col min="4" max="8" width="12.140625" style="23" customWidth="1"/>
    <col min="9" max="9" width="11.85546875" style="23" customWidth="1"/>
    <col min="10" max="10" width="19.28515625" style="23" customWidth="1"/>
    <col min="11" max="16384" width="9.140625" style="23"/>
  </cols>
  <sheetData>
    <row r="1" spans="1:10" s="3" customFormat="1" ht="20.100000000000001" customHeight="1">
      <c r="A1" s="87" t="s">
        <v>192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3" customFormat="1" ht="20.100000000000001" customHeight="1">
      <c r="A2" s="85" t="s">
        <v>180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s="7" customFormat="1" ht="17.25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4"/>
      <c r="J4" s="4"/>
    </row>
    <row r="5" spans="1:10" s="7" customFormat="1" ht="17.25" customHeight="1">
      <c r="A5" s="8"/>
      <c r="B5" s="9" t="s">
        <v>49</v>
      </c>
      <c r="C5" s="8"/>
      <c r="D5" s="41" t="s">
        <v>22</v>
      </c>
      <c r="E5" s="41" t="s">
        <v>204</v>
      </c>
      <c r="F5" s="41" t="s">
        <v>205</v>
      </c>
      <c r="G5" s="41" t="s">
        <v>56</v>
      </c>
      <c r="H5" s="42" t="s">
        <v>208</v>
      </c>
      <c r="J5" s="12"/>
    </row>
    <row r="6" spans="1:10" s="7" customFormat="1" ht="17.25" customHeight="1">
      <c r="A6" s="13" t="s">
        <v>85</v>
      </c>
      <c r="B6" s="8"/>
      <c r="C6" s="8"/>
      <c r="D6" s="42"/>
      <c r="E6" s="42"/>
      <c r="F6" s="42" t="s">
        <v>55</v>
      </c>
      <c r="G6" s="42" t="s">
        <v>62</v>
      </c>
      <c r="H6" s="42" t="s">
        <v>46</v>
      </c>
      <c r="J6" s="8" t="s">
        <v>64</v>
      </c>
    </row>
    <row r="7" spans="1:10" s="7" customFormat="1" ht="17.100000000000001" customHeight="1">
      <c r="A7" s="15"/>
      <c r="B7" s="8"/>
      <c r="C7" s="8"/>
      <c r="D7" s="42" t="s">
        <v>65</v>
      </c>
      <c r="E7" s="41" t="s">
        <v>69</v>
      </c>
      <c r="F7" s="41" t="s">
        <v>70</v>
      </c>
      <c r="G7" s="42" t="s">
        <v>71</v>
      </c>
      <c r="H7" s="42" t="s">
        <v>72</v>
      </c>
      <c r="J7" s="12"/>
    </row>
    <row r="8" spans="1:10" s="7" customFormat="1" ht="17.100000000000001" customHeight="1">
      <c r="A8" s="16"/>
      <c r="B8" s="17"/>
      <c r="C8" s="17"/>
      <c r="D8" s="43" t="s">
        <v>77</v>
      </c>
      <c r="E8" s="43"/>
      <c r="F8" s="43"/>
      <c r="G8" s="43" t="s">
        <v>80</v>
      </c>
      <c r="H8" s="43" t="s">
        <v>81</v>
      </c>
      <c r="I8" s="19"/>
      <c r="J8" s="20"/>
    </row>
    <row r="9" spans="1:10" ht="20.25" customHeight="1">
      <c r="A9" s="8" t="s">
        <v>26</v>
      </c>
      <c r="B9" s="67">
        <f>SUM(B10:B15)</f>
        <v>3663.5306999999998</v>
      </c>
      <c r="C9" s="67"/>
      <c r="D9" s="67">
        <f>SUM(D10:D15)</f>
        <v>490.07839999999999</v>
      </c>
      <c r="E9" s="67">
        <f>SUM(E10:E15)</f>
        <v>181.02170000000001</v>
      </c>
      <c r="F9" s="67">
        <f>SUM(F10:F15)</f>
        <v>110.6913</v>
      </c>
      <c r="G9" s="67">
        <f>SUM(G10:G15)</f>
        <v>796.6114</v>
      </c>
      <c r="H9" s="67">
        <f>SUM(H10:H15)</f>
        <v>2085.1279</v>
      </c>
      <c r="I9" s="12"/>
      <c r="J9" s="22" t="s">
        <v>49</v>
      </c>
    </row>
    <row r="10" spans="1:10" s="24" customFormat="1" ht="19.5" customHeight="1">
      <c r="A10" s="7" t="s">
        <v>0</v>
      </c>
      <c r="B10" s="75">
        <v>342.34230000000002</v>
      </c>
      <c r="C10" s="26"/>
      <c r="D10" s="75">
        <v>342.34230000000002</v>
      </c>
      <c r="E10" s="75" t="s">
        <v>154</v>
      </c>
      <c r="F10" s="75" t="s">
        <v>154</v>
      </c>
      <c r="G10" s="75" t="s">
        <v>154</v>
      </c>
      <c r="H10" s="75" t="s">
        <v>154</v>
      </c>
      <c r="I10" s="21"/>
      <c r="J10" s="25" t="s">
        <v>102</v>
      </c>
    </row>
    <row r="11" spans="1:10" s="24" customFormat="1" ht="19.5" customHeight="1">
      <c r="A11" s="7" t="s">
        <v>41</v>
      </c>
      <c r="B11" s="75">
        <v>608.20029999999997</v>
      </c>
      <c r="C11" s="26"/>
      <c r="D11" s="75" t="s">
        <v>154</v>
      </c>
      <c r="E11" s="75" t="s">
        <v>154</v>
      </c>
      <c r="F11" s="75" t="s">
        <v>154</v>
      </c>
      <c r="G11" s="75" t="s">
        <v>154</v>
      </c>
      <c r="H11" s="75">
        <v>608.20029999999997</v>
      </c>
      <c r="I11" s="21"/>
      <c r="J11" s="25" t="s">
        <v>93</v>
      </c>
    </row>
    <row r="12" spans="1:10" s="24" customFormat="1" ht="19.5" customHeight="1">
      <c r="A12" s="7" t="s">
        <v>125</v>
      </c>
      <c r="B12" s="75">
        <v>110.6913</v>
      </c>
      <c r="C12" s="26"/>
      <c r="D12" s="75" t="s">
        <v>154</v>
      </c>
      <c r="E12" s="75" t="s">
        <v>154</v>
      </c>
      <c r="F12" s="75">
        <v>110.6913</v>
      </c>
      <c r="G12" s="75" t="s">
        <v>154</v>
      </c>
      <c r="H12" s="75" t="s">
        <v>154</v>
      </c>
      <c r="I12" s="21"/>
      <c r="J12" s="25" t="s">
        <v>139</v>
      </c>
    </row>
    <row r="13" spans="1:10" s="24" customFormat="1" ht="19.5" customHeight="1">
      <c r="A13" s="7" t="s">
        <v>38</v>
      </c>
      <c r="B13" s="75">
        <v>181.02170000000001</v>
      </c>
      <c r="C13" s="26"/>
      <c r="D13" s="75" t="s">
        <v>154</v>
      </c>
      <c r="E13" s="75">
        <v>181.02170000000001</v>
      </c>
      <c r="F13" s="75" t="s">
        <v>154</v>
      </c>
      <c r="G13" s="75" t="s">
        <v>154</v>
      </c>
      <c r="H13" s="75" t="s">
        <v>154</v>
      </c>
      <c r="I13" s="21"/>
      <c r="J13" s="25" t="s">
        <v>97</v>
      </c>
    </row>
    <row r="14" spans="1:10" s="24" customFormat="1" ht="19.5" customHeight="1">
      <c r="A14" s="7" t="s">
        <v>40</v>
      </c>
      <c r="B14" s="75">
        <v>2323.3779999999997</v>
      </c>
      <c r="C14" s="26"/>
      <c r="D14" s="75">
        <v>147.73609999999999</v>
      </c>
      <c r="E14" s="75" t="s">
        <v>154</v>
      </c>
      <c r="F14" s="75" t="s">
        <v>154</v>
      </c>
      <c r="G14" s="75">
        <v>698.71429999999998</v>
      </c>
      <c r="H14" s="75">
        <v>1476.9276</v>
      </c>
      <c r="I14" s="21"/>
      <c r="J14" s="25" t="s">
        <v>107</v>
      </c>
    </row>
    <row r="15" spans="1:10" s="24" customFormat="1" ht="19.5" customHeight="1">
      <c r="A15" s="19" t="s">
        <v>16</v>
      </c>
      <c r="B15" s="72">
        <v>97.897099999999995</v>
      </c>
      <c r="C15" s="72"/>
      <c r="D15" s="72" t="s">
        <v>154</v>
      </c>
      <c r="E15" s="72" t="s">
        <v>154</v>
      </c>
      <c r="F15" s="72" t="s">
        <v>154</v>
      </c>
      <c r="G15" s="72">
        <v>97.897099999999995</v>
      </c>
      <c r="H15" s="72" t="s">
        <v>154</v>
      </c>
      <c r="I15" s="20"/>
      <c r="J15" s="19" t="s">
        <v>109</v>
      </c>
    </row>
  </sheetData>
  <mergeCells count="3">
    <mergeCell ref="A1:J1"/>
    <mergeCell ref="A2:J2"/>
    <mergeCell ref="D4:H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M17"/>
  <sheetViews>
    <sheetView zoomScale="120" workbookViewId="0">
      <selection activeCell="E11" sqref="E11"/>
    </sheetView>
  </sheetViews>
  <sheetFormatPr defaultRowHeight="23.25" customHeight="1"/>
  <cols>
    <col min="1" max="1" width="15.7109375" style="23" customWidth="1"/>
    <col min="2" max="2" width="9.5703125" style="23" customWidth="1"/>
    <col min="3" max="3" width="2.85546875" style="23" customWidth="1"/>
    <col min="4" max="4" width="9.7109375" style="23" customWidth="1"/>
    <col min="5" max="5" width="10" style="23" customWidth="1"/>
    <col min="6" max="7" width="10.42578125" style="23" customWidth="1"/>
    <col min="8" max="8" width="9.85546875" style="23" customWidth="1"/>
    <col min="9" max="9" width="9.42578125" style="23" customWidth="1"/>
    <col min="10" max="10" width="9.85546875" style="23" customWidth="1"/>
    <col min="11" max="11" width="10.42578125" style="23" customWidth="1"/>
    <col min="12" max="12" width="7.42578125" style="23" customWidth="1"/>
    <col min="13" max="13" width="16.5703125" style="23" customWidth="1"/>
    <col min="14" max="16384" width="9.140625" style="23"/>
  </cols>
  <sheetData>
    <row r="1" spans="1:13" s="3" customFormat="1" ht="20.100000000000001" customHeight="1">
      <c r="A1" s="87" t="s">
        <v>193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3" s="3" customFormat="1" ht="20.100000000000001" customHeight="1">
      <c r="A2" s="85" t="s">
        <v>213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7.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s="7" customFormat="1" ht="20.100000000000001" customHeight="1">
      <c r="A4" s="4" t="s">
        <v>50</v>
      </c>
      <c r="B4" s="5" t="s">
        <v>51</v>
      </c>
      <c r="C4" s="6"/>
      <c r="D4" s="86" t="s">
        <v>52</v>
      </c>
      <c r="E4" s="86"/>
      <c r="F4" s="86"/>
      <c r="G4" s="86"/>
      <c r="H4" s="86"/>
      <c r="I4" s="86"/>
      <c r="J4" s="86"/>
      <c r="K4" s="86"/>
      <c r="L4" s="4"/>
      <c r="M4" s="4"/>
    </row>
    <row r="5" spans="1:13" s="7" customFormat="1" ht="18" customHeight="1">
      <c r="A5" s="8"/>
      <c r="B5" s="9" t="s">
        <v>49</v>
      </c>
      <c r="C5" s="8"/>
      <c r="D5" s="41" t="s">
        <v>22</v>
      </c>
      <c r="E5" s="41" t="s">
        <v>162</v>
      </c>
      <c r="F5" s="41" t="s">
        <v>53</v>
      </c>
      <c r="G5" s="41" t="s">
        <v>205</v>
      </c>
      <c r="H5" s="41" t="s">
        <v>56</v>
      </c>
      <c r="I5" s="42" t="s">
        <v>208</v>
      </c>
      <c r="J5" s="41" t="s">
        <v>23</v>
      </c>
      <c r="K5" s="42" t="s">
        <v>24</v>
      </c>
      <c r="M5" s="12"/>
    </row>
    <row r="6" spans="1:13" s="7" customFormat="1" ht="18" customHeight="1">
      <c r="A6" s="13" t="s">
        <v>85</v>
      </c>
      <c r="B6" s="8"/>
      <c r="C6" s="8"/>
      <c r="D6" s="42"/>
      <c r="E6" s="42" t="s">
        <v>203</v>
      </c>
      <c r="F6" s="42" t="s">
        <v>61</v>
      </c>
      <c r="G6" s="42" t="s">
        <v>55</v>
      </c>
      <c r="H6" s="42" t="s">
        <v>62</v>
      </c>
      <c r="I6" s="42" t="s">
        <v>46</v>
      </c>
      <c r="J6" s="42"/>
      <c r="M6" s="8" t="s">
        <v>64</v>
      </c>
    </row>
    <row r="7" spans="1:13" s="7" customFormat="1" ht="15.75" customHeight="1">
      <c r="A7" s="15"/>
      <c r="B7" s="8"/>
      <c r="C7" s="8"/>
      <c r="D7" s="42" t="s">
        <v>65</v>
      </c>
      <c r="E7" s="41" t="s">
        <v>67</v>
      </c>
      <c r="F7" s="42" t="s">
        <v>68</v>
      </c>
      <c r="G7" s="41" t="s">
        <v>70</v>
      </c>
      <c r="H7" s="42" t="s">
        <v>71</v>
      </c>
      <c r="I7" s="42" t="s">
        <v>72</v>
      </c>
      <c r="J7" s="42" t="s">
        <v>74</v>
      </c>
      <c r="K7" s="42" t="s">
        <v>76</v>
      </c>
      <c r="M7" s="12"/>
    </row>
    <row r="8" spans="1:13" s="7" customFormat="1" ht="17.100000000000001" customHeight="1">
      <c r="A8" s="16"/>
      <c r="B8" s="17"/>
      <c r="C8" s="17"/>
      <c r="D8" s="43" t="s">
        <v>77</v>
      </c>
      <c r="E8" s="43" t="s">
        <v>78</v>
      </c>
      <c r="F8" s="43" t="s">
        <v>79</v>
      </c>
      <c r="G8" s="43"/>
      <c r="H8" s="43" t="s">
        <v>80</v>
      </c>
      <c r="I8" s="43" t="s">
        <v>81</v>
      </c>
      <c r="J8" s="43" t="s">
        <v>82</v>
      </c>
      <c r="K8" s="43" t="s">
        <v>84</v>
      </c>
      <c r="L8" s="19"/>
      <c r="M8" s="20"/>
    </row>
    <row r="9" spans="1:13" s="53" customFormat="1" ht="20.25" customHeight="1">
      <c r="A9" s="8" t="s">
        <v>26</v>
      </c>
      <c r="B9" s="67">
        <f>SUM(B10:B16)</f>
        <v>8403.4017999999996</v>
      </c>
      <c r="C9" s="67"/>
      <c r="D9" s="67">
        <f t="shared" ref="D9:K9" si="0">SUM(D10:D16)</f>
        <v>2052.7435999999998</v>
      </c>
      <c r="E9" s="67">
        <f t="shared" si="0"/>
        <v>78.091300000000004</v>
      </c>
      <c r="F9" s="67">
        <f t="shared" si="0"/>
        <v>234.35640000000001</v>
      </c>
      <c r="G9" s="67">
        <f t="shared" si="0"/>
        <v>276.9581</v>
      </c>
      <c r="H9" s="67">
        <f t="shared" si="0"/>
        <v>1631.6125999999999</v>
      </c>
      <c r="I9" s="67">
        <f t="shared" si="0"/>
        <v>2838.3016000000002</v>
      </c>
      <c r="J9" s="67">
        <f t="shared" si="0"/>
        <v>940.37829999999997</v>
      </c>
      <c r="K9" s="67">
        <f t="shared" si="0"/>
        <v>350.95989999999995</v>
      </c>
      <c r="L9" s="52"/>
      <c r="M9" s="22" t="s">
        <v>49</v>
      </c>
    </row>
    <row r="10" spans="1:13" s="24" customFormat="1" ht="19.5" customHeight="1">
      <c r="A10" s="7" t="s">
        <v>25</v>
      </c>
      <c r="B10" s="75">
        <v>1439.6356000000001</v>
      </c>
      <c r="C10" s="26"/>
      <c r="D10" s="75">
        <v>1439.6356000000001</v>
      </c>
      <c r="E10" s="69" t="s">
        <v>154</v>
      </c>
      <c r="F10" s="69" t="s">
        <v>154</v>
      </c>
      <c r="G10" s="75" t="s">
        <v>154</v>
      </c>
      <c r="H10" s="69" t="s">
        <v>154</v>
      </c>
      <c r="I10" s="69" t="s">
        <v>154</v>
      </c>
      <c r="J10" s="69" t="s">
        <v>154</v>
      </c>
      <c r="K10" s="69" t="s">
        <v>154</v>
      </c>
      <c r="L10" s="21"/>
      <c r="M10" s="25" t="s">
        <v>48</v>
      </c>
    </row>
    <row r="11" spans="1:13" s="24" customFormat="1" ht="19.5" customHeight="1">
      <c r="A11" s="7" t="s">
        <v>5</v>
      </c>
      <c r="B11" s="75">
        <v>192.07429999999999</v>
      </c>
      <c r="C11" s="26"/>
      <c r="D11" s="75" t="s">
        <v>154</v>
      </c>
      <c r="E11" s="69" t="s">
        <v>154</v>
      </c>
      <c r="F11" s="69" t="s">
        <v>154</v>
      </c>
      <c r="G11" s="75">
        <v>192.07429999999999</v>
      </c>
      <c r="H11" s="69" t="s">
        <v>154</v>
      </c>
      <c r="I11" s="69" t="s">
        <v>154</v>
      </c>
      <c r="J11" s="69" t="s">
        <v>154</v>
      </c>
      <c r="K11" s="69" t="s">
        <v>154</v>
      </c>
      <c r="L11" s="21"/>
      <c r="M11" s="25" t="s">
        <v>132</v>
      </c>
    </row>
    <row r="12" spans="1:13" s="24" customFormat="1" ht="19.5" customHeight="1">
      <c r="A12" s="7" t="s">
        <v>41</v>
      </c>
      <c r="B12" s="75">
        <v>449.78229999999996</v>
      </c>
      <c r="C12" s="26"/>
      <c r="D12" s="75">
        <v>449.78229999999996</v>
      </c>
      <c r="E12" s="69" t="s">
        <v>154</v>
      </c>
      <c r="F12" s="69" t="s">
        <v>154</v>
      </c>
      <c r="G12" s="75" t="s">
        <v>154</v>
      </c>
      <c r="H12" s="69" t="s">
        <v>154</v>
      </c>
      <c r="I12" s="69" t="s">
        <v>154</v>
      </c>
      <c r="J12" s="69" t="s">
        <v>154</v>
      </c>
      <c r="K12" s="69" t="s">
        <v>154</v>
      </c>
      <c r="L12" s="21"/>
      <c r="M12" s="25" t="s">
        <v>88</v>
      </c>
    </row>
    <row r="13" spans="1:13" s="24" customFormat="1" ht="19.5" customHeight="1">
      <c r="A13" s="7" t="s">
        <v>33</v>
      </c>
      <c r="B13" s="75">
        <v>115.69069999999999</v>
      </c>
      <c r="C13" s="26"/>
      <c r="D13" s="75" t="s">
        <v>154</v>
      </c>
      <c r="E13" s="69" t="s">
        <v>154</v>
      </c>
      <c r="F13" s="75">
        <v>115.69069999999999</v>
      </c>
      <c r="G13" s="75" t="s">
        <v>154</v>
      </c>
      <c r="H13" s="69" t="s">
        <v>154</v>
      </c>
      <c r="I13" s="69" t="s">
        <v>154</v>
      </c>
      <c r="J13" s="69" t="s">
        <v>154</v>
      </c>
      <c r="K13" s="69" t="s">
        <v>154</v>
      </c>
      <c r="L13" s="21"/>
      <c r="M13" s="25" t="s">
        <v>152</v>
      </c>
    </row>
    <row r="14" spans="1:13" s="24" customFormat="1" ht="19.5" customHeight="1">
      <c r="A14" s="7" t="s">
        <v>38</v>
      </c>
      <c r="B14" s="75">
        <v>912.68060000000014</v>
      </c>
      <c r="C14" s="26"/>
      <c r="D14" s="75" t="s">
        <v>154</v>
      </c>
      <c r="E14" s="69" t="s">
        <v>154</v>
      </c>
      <c r="F14" s="69" t="s">
        <v>154</v>
      </c>
      <c r="G14" s="75" t="s">
        <v>154</v>
      </c>
      <c r="H14" s="69" t="s">
        <v>154</v>
      </c>
      <c r="I14" s="75">
        <v>640.69929999999999</v>
      </c>
      <c r="J14" s="69" t="s">
        <v>154</v>
      </c>
      <c r="K14" s="75">
        <v>271.98129999999998</v>
      </c>
      <c r="L14" s="21"/>
      <c r="M14" s="28" t="s">
        <v>97</v>
      </c>
    </row>
    <row r="15" spans="1:13" s="24" customFormat="1" ht="19.5" customHeight="1">
      <c r="A15" s="7" t="s">
        <v>13</v>
      </c>
      <c r="B15" s="75">
        <v>5140.2894999999999</v>
      </c>
      <c r="C15" s="26"/>
      <c r="D15" s="75">
        <v>163.32569999999998</v>
      </c>
      <c r="E15" s="69" t="s">
        <v>154</v>
      </c>
      <c r="F15" s="75">
        <v>118.6657</v>
      </c>
      <c r="G15" s="75">
        <v>84.883799999999994</v>
      </c>
      <c r="H15" s="75">
        <v>1631.6125999999999</v>
      </c>
      <c r="I15" s="75">
        <v>2122.4448000000002</v>
      </c>
      <c r="J15" s="75">
        <v>940.37829999999997</v>
      </c>
      <c r="K15" s="75">
        <v>78.9786</v>
      </c>
      <c r="L15" s="21"/>
      <c r="M15" s="25" t="s">
        <v>108</v>
      </c>
    </row>
    <row r="16" spans="1:13" s="24" customFormat="1" ht="19.5" customHeight="1">
      <c r="A16" s="19" t="s">
        <v>15</v>
      </c>
      <c r="B16" s="72">
        <v>153.24880000000002</v>
      </c>
      <c r="C16" s="72"/>
      <c r="D16" s="72" t="s">
        <v>154</v>
      </c>
      <c r="E16" s="72">
        <v>78.091300000000004</v>
      </c>
      <c r="F16" s="72" t="s">
        <v>154</v>
      </c>
      <c r="G16" s="72" t="s">
        <v>154</v>
      </c>
      <c r="H16" s="72" t="s">
        <v>154</v>
      </c>
      <c r="I16" s="72">
        <v>75.157499999999999</v>
      </c>
      <c r="J16" s="72" t="s">
        <v>154</v>
      </c>
      <c r="K16" s="72" t="s">
        <v>154</v>
      </c>
      <c r="L16" s="20"/>
      <c r="M16" s="19" t="s">
        <v>116</v>
      </c>
    </row>
    <row r="17" spans="13:13" ht="23.25" customHeight="1">
      <c r="M17" s="28"/>
    </row>
  </sheetData>
  <mergeCells count="3">
    <mergeCell ref="A1:M1"/>
    <mergeCell ref="A2:M2"/>
    <mergeCell ref="D4:K4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19</vt:i4>
      </vt:variant>
    </vt:vector>
  </HeadingPairs>
  <TitlesOfParts>
    <vt:vector size="19" baseType="lpstr">
      <vt:lpstr>นครราชสีมา</vt:lpstr>
      <vt:lpstr>บุรีรัมย์</vt:lpstr>
      <vt:lpstr>สุรินทร์</vt:lpstr>
      <vt:lpstr>ศรีสะเกษ</vt:lpstr>
      <vt:lpstr>อุบลราชธานี</vt:lpstr>
      <vt:lpstr>ยโสธร</vt:lpstr>
      <vt:lpstr>ชัยภูมิ</vt:lpstr>
      <vt:lpstr>อำนาจเจริญ</vt:lpstr>
      <vt:lpstr>หนองบัวลำภู</vt:lpstr>
      <vt:lpstr>ขอนแก่น</vt:lpstr>
      <vt:lpstr>อุดรธานี</vt:lpstr>
      <vt:lpstr>เลย</vt:lpstr>
      <vt:lpstr>หนองคาย</vt:lpstr>
      <vt:lpstr>มหาสารคาม</vt:lpstr>
      <vt:lpstr>ร้อยเอ็ด</vt:lpstr>
      <vt:lpstr>กาฬสินธุ์</vt:lpstr>
      <vt:lpstr>สกลนคร</vt:lpstr>
      <vt:lpstr>นครพนม</vt:lpstr>
      <vt:lpstr>มุกดาหาร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2012-12-25T08:18:15Z</cp:lastPrinted>
  <dcterms:created xsi:type="dcterms:W3CDTF">2007-06-12T08:11:35Z</dcterms:created>
  <dcterms:modified xsi:type="dcterms:W3CDTF">2013-02-12T08:25:06Z</dcterms:modified>
</cp:coreProperties>
</file>