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10" sheetId="1" r:id="rId1"/>
  </sheets>
  <calcPr calcId="125725"/>
</workbook>
</file>

<file path=xl/calcChain.xml><?xml version="1.0" encoding="utf-8"?>
<calcChain xmlns="http://schemas.openxmlformats.org/spreadsheetml/2006/main">
  <c r="F42" i="1"/>
  <c r="F41"/>
  <c r="F39"/>
  <c r="F28"/>
  <c r="F27"/>
  <c r="F25"/>
  <c r="F22"/>
  <c r="P9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<sst xmlns="http://schemas.openxmlformats.org/spreadsheetml/2006/main" count="140" uniqueCount="97">
  <si>
    <t>ตาราง</t>
  </si>
  <si>
    <t>สัตว์น้ำจืดที่จับได้ จำแนกตามชนิดสัตว์น้ำจืด เป็นรายอำเภอ พ.ศ. 2557</t>
  </si>
  <si>
    <t>Table</t>
  </si>
  <si>
    <t>Catch in Freshwater by Kind of Freshwater and District: 2014</t>
  </si>
  <si>
    <t>(กก.  kgs.)</t>
  </si>
  <si>
    <t>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</si>
  <si>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</si>
  <si>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</si>
  <si>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</si>
  <si>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</si>
  <si>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</si>
  <si>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</si>
  <si>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</si>
  <si>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</si>
  <si>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</si>
  <si>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</si>
  <si>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</si>
  <si>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</si>
  <si>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</si>
  <si>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</t>
  </si>
  <si>
    <t>Giant</t>
  </si>
  <si>
    <t>Total</t>
  </si>
  <si>
    <t>snakes-head</t>
  </si>
  <si>
    <t>Walking</t>
  </si>
  <si>
    <t xml:space="preserve">climbing </t>
  </si>
  <si>
    <t>silver</t>
  </si>
  <si>
    <t>Nile</t>
  </si>
  <si>
    <t>Swamp</t>
  </si>
  <si>
    <t>skin</t>
  </si>
  <si>
    <t>freshwater</t>
  </si>
  <si>
    <t>อื่น ๆ</t>
  </si>
  <si>
    <t>fish</t>
  </si>
  <si>
    <t xml:space="preserve">catfish </t>
  </si>
  <si>
    <t>perch</t>
  </si>
  <si>
    <t>barb</t>
  </si>
  <si>
    <t>tilapia</t>
  </si>
  <si>
    <t>carp</t>
  </si>
  <si>
    <t>eel</t>
  </si>
  <si>
    <t>gourami</t>
  </si>
  <si>
    <t>prawn</t>
  </si>
  <si>
    <t>Others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</si>
  <si>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</si>
  <si>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</si>
  <si>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</si>
  <si>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</si>
  <si>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</si>
  <si>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</si>
  <si>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</si>
  <si>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</si>
  <si>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</si>
  <si>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</si>
  <si>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</si>
  <si>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</si>
  <si>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</si>
  <si>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</si>
  <si>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</si>
  <si>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</si>
  <si>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</si>
  <si>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</si>
  <si>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</si>
  <si>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</si>
  <si>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</si>
  <si>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</si>
  <si>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</si>
  <si>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</si>
  <si>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</si>
  <si>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</si>
  <si>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</si>
  <si>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</si>
  <si>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</si>
  <si>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</si>
  <si>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</si>
  <si>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</si>
  <si>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</si>
  <si>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</si>
  <si>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</si>
  <si>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</si>
  <si>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</si>
  <si>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</si>
  <si>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</si>
  <si>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</si>
  <si>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</si>
  <si>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สัตว์น้ำจืดที่จับได้ จำแนกตามชนิดสัตว์น้ำจืด เป็นรายอำเภอ พ.ศ. 2557 (ต่อ)</t>
  </si>
  <si>
    <t>Catch in Freshwater by Kind of Freshwater and District: 2014 (Contd.)</t>
  </si>
  <si>
    <t>(ตัน  Ton)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</si>
  <si>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</si>
  <si>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</si>
  <si>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</si>
  <si>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</si>
  <si>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</si>
  <si>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</si>
  <si>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</si>
  <si>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</si>
  <si>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</si>
  <si>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</si>
  <si>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 สำนักงานประมงจังหวัดอุบลราชธานี</t>
  </si>
  <si>
    <t xml:space="preserve"> Source: Ubon Ratchathani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</si>
</sst>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 applyProtection="0"/>
  </cellStyleXfs>
  <cellXfs count="63">
    <xf numFmtId="0" fontId="0" fillId="0" borderId="0" xfId="0"/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right"/>
    </xf>
    <xf numFmtId="43" fontId="4" fillId="0" borderId="1" xfId="2" applyFont="1" applyBorder="1" applyAlignment="1">
      <alignment horizontal="center" vertical="center"/>
    </xf>
    <xf numFmtId="43" fontId="4" fillId="0" borderId="2" xfId="2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43" fontId="4" fillId="0" borderId="3" xfId="2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43" fontId="4" fillId="0" borderId="0" xfId="2" applyFont="1" applyBorder="1" applyAlignment="1">
      <alignment horizontal="center" vertical="center"/>
    </xf>
    <xf numFmtId="43" fontId="4" fillId="0" borderId="5" xfId="2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3" fontId="4" fillId="0" borderId="6" xfId="2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3" fontId="4" fillId="0" borderId="8" xfId="2" applyFont="1" applyBorder="1" applyAlignment="1">
      <alignment horizontal="center" vertical="center"/>
    </xf>
    <xf numFmtId="43" fontId="4" fillId="0" borderId="9" xfId="2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43" fontId="4" fillId="0" borderId="10" xfId="2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6" xfId="1" applyFont="1" applyBorder="1" applyAlignment="1"/>
    <xf numFmtId="0" fontId="4" fillId="0" borderId="7" xfId="1" applyFont="1" applyBorder="1" applyAlignment="1"/>
    <xf numFmtId="0" fontId="3" fillId="0" borderId="0" xfId="1" applyFont="1" applyBorder="1" applyAlignment="1"/>
    <xf numFmtId="0" fontId="6" fillId="0" borderId="0" xfId="1" applyFont="1" applyBorder="1" applyAlignment="1"/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43" fontId="3" fillId="0" borderId="5" xfId="2" applyNumberFormat="1" applyFont="1" applyBorder="1" applyAlignment="1">
      <alignment horizontal="left"/>
    </xf>
    <xf numFmtId="0" fontId="3" fillId="0" borderId="7" xfId="1" applyFont="1" applyBorder="1" applyAlignment="1">
      <alignment horizontal="center"/>
    </xf>
    <xf numFmtId="3" fontId="4" fillId="0" borderId="5" xfId="1" applyNumberFormat="1" applyFont="1" applyFill="1" applyBorder="1" applyAlignment="1">
      <alignment horizontal="left"/>
    </xf>
    <xf numFmtId="0" fontId="4" fillId="0" borderId="0" xfId="1" applyFont="1"/>
    <xf numFmtId="0" fontId="4" fillId="0" borderId="0" xfId="1" applyFont="1" applyBorder="1" applyAlignment="1"/>
    <xf numFmtId="0" fontId="4" fillId="0" borderId="5" xfId="1" applyFont="1" applyBorder="1" applyAlignment="1"/>
    <xf numFmtId="43" fontId="4" fillId="0" borderId="5" xfId="2" applyNumberFormat="1" applyFont="1" applyBorder="1" applyAlignment="1"/>
    <xf numFmtId="43" fontId="4" fillId="0" borderId="6" xfId="2" applyNumberFormat="1" applyFont="1" applyBorder="1" applyAlignment="1"/>
    <xf numFmtId="43" fontId="4" fillId="0" borderId="7" xfId="2" applyNumberFormat="1" applyFont="1" applyBorder="1" applyAlignment="1"/>
    <xf numFmtId="0" fontId="7" fillId="0" borderId="0" xfId="1" applyNumberFormat="1" applyFont="1" applyFill="1" applyBorder="1" applyAlignment="1">
      <alignment horizontal="left"/>
    </xf>
    <xf numFmtId="0" fontId="8" fillId="0" borderId="0" xfId="1" applyFont="1" applyBorder="1" applyAlignment="1"/>
    <xf numFmtId="0" fontId="4" fillId="0" borderId="0" xfId="1" applyNumberFormat="1" applyFont="1" applyFill="1" applyBorder="1" applyAlignment="1">
      <alignment horizontal="left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Fill="1" applyBorder="1" applyAlignment="1">
      <alignment horizontal="left"/>
    </xf>
    <xf numFmtId="43" fontId="4" fillId="0" borderId="0" xfId="2" applyNumberFormat="1" applyFont="1" applyBorder="1" applyAlignment="1"/>
    <xf numFmtId="0" fontId="4" fillId="0" borderId="0" xfId="1" applyFont="1" applyBorder="1" applyAlignment="1">
      <alignment horizontal="left"/>
    </xf>
    <xf numFmtId="0" fontId="4" fillId="0" borderId="8" xfId="1" applyFont="1" applyBorder="1" applyAlignment="1"/>
    <xf numFmtId="0" fontId="4" fillId="0" borderId="9" xfId="1" applyFont="1" applyBorder="1" applyAlignment="1"/>
    <xf numFmtId="0" fontId="4" fillId="0" borderId="10" xfId="1" applyFont="1" applyBorder="1" applyAlignment="1"/>
    <xf numFmtId="0" fontId="4" fillId="0" borderId="11" xfId="1" applyFont="1" applyBorder="1" applyAlignment="1"/>
    <xf numFmtId="0" fontId="4" fillId="0" borderId="0" xfId="1" applyFont="1" applyAlignment="1">
      <alignment vertical="center"/>
    </xf>
    <xf numFmtId="0" fontId="4" fillId="0" borderId="0" xfId="1" applyFont="1" applyBorder="1"/>
    <xf numFmtId="0" fontId="8" fillId="0" borderId="0" xfId="1" applyFont="1"/>
    <xf numFmtId="187" fontId="8" fillId="0" borderId="0" xfId="2" applyNumberFormat="1" applyFont="1"/>
    <xf numFmtId="0" fontId="8" fillId="0" borderId="0" xfId="1" applyFont="1" applyBorder="1"/>
  </cellXfs>
  <cellStyles count="4">
    <cellStyle name="Comma 2" xfId="2"/>
    <cellStyle name="Normal" xfId="0" builtinId="0"/>
    <cellStyle name="Normal 2" xfId="1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714375</xdr:colOff>
      <xdr:row>0</xdr:row>
      <xdr:rowOff>19050</xdr:rowOff>
    </xdr:from>
    <xdr:to>
      <xdr:col>19</xdr:col>
      <xdr:colOff>180975</xdr:colOff>
      <xdr:row>29</xdr:row>
      <xdr:rowOff>142875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0658475" y="19050"/>
          <a:ext cx="752475" cy="72199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3"/>
            <a:ext cx="18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123825</xdr:colOff>
      <xdr:row>29</xdr:row>
      <xdr:rowOff>200025</xdr:rowOff>
    </xdr:from>
    <xdr:to>
      <xdr:col>19</xdr:col>
      <xdr:colOff>95250</xdr:colOff>
      <xdr:row>60</xdr:row>
      <xdr:rowOff>114300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10868025" y="7296150"/>
          <a:ext cx="457200" cy="723900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4"/>
            <a:ext cx="30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55"/>
  <sheetViews>
    <sheetView showGridLines="0" tabSelected="1" zoomScaleNormal="100" workbookViewId="0">
      <selection activeCell="U60" sqref="U60"/>
    </sheetView>
  </sheetViews>
  <sheetFormatPr defaultRowHeight="18.75"/>
  <cols>
    <col min="1" max="1" width="1.625" style="60" customWidth="1"/>
    <col min="2" max="2" width="5.75" style="60" customWidth="1"/>
    <col min="3" max="3" width="4.5" style="60" customWidth="1"/>
    <col min="4" max="4" width="2.625" style="60" customWidth="1"/>
    <col min="5" max="5" width="1.375" style="60" customWidth="1"/>
    <col min="6" max="6" width="10.25" style="60" customWidth="1"/>
    <col min="7" max="7" width="9.5" style="60" customWidth="1"/>
    <col min="8" max="9" width="9.375" style="60" customWidth="1"/>
    <col min="10" max="10" width="10.5" style="60" customWidth="1"/>
    <col min="11" max="11" width="9.25" style="60" customWidth="1"/>
    <col min="12" max="12" width="10.375" style="60" customWidth="1"/>
    <col min="13" max="13" width="8.75" style="60" customWidth="1"/>
    <col min="14" max="14" width="8.375" style="60" customWidth="1"/>
    <col min="15" max="15" width="8.75" style="60" customWidth="1"/>
    <col min="16" max="16" width="10.5" style="60" customWidth="1"/>
    <col min="17" max="17" width="9.625" style="62" customWidth="1"/>
    <col min="18" max="18" width="10.5" style="62" customWidth="1"/>
    <col min="19" max="19" width="6.375" style="62" customWidth="1"/>
    <col min="20" max="20" width="3.625" style="62" customWidth="1"/>
    <col min="21" max="16384" width="9" style="62"/>
  </cols>
  <sheetData>
    <row r="1" spans="1:18" s="3" customFormat="1">
      <c r="A1" s="1"/>
      <c r="B1" s="1" t="s">
        <v>0</v>
      </c>
      <c r="C1" s="2">
        <v>9.1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>
      <c r="A2" s="4"/>
      <c r="B2" s="1" t="s">
        <v>2</v>
      </c>
      <c r="C2" s="2">
        <v>9.1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5.5" customHeight="1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 t="s">
        <v>10</v>
      </c>
      <c r="P4" s="10"/>
      <c r="Q4" s="12" t="s">
        <v>11</v>
      </c>
      <c r="R4" s="13"/>
    </row>
    <row r="5" spans="1:18" s="14" customFormat="1" ht="25.5" customHeight="1">
      <c r="A5" s="15"/>
      <c r="B5" s="15"/>
      <c r="C5" s="15"/>
      <c r="D5" s="15"/>
      <c r="E5" s="16"/>
      <c r="F5" s="17" t="s">
        <v>12</v>
      </c>
      <c r="G5" s="18" t="s">
        <v>13</v>
      </c>
      <c r="H5" s="18" t="s">
        <v>14</v>
      </c>
      <c r="I5" s="17" t="s">
        <v>15</v>
      </c>
      <c r="J5" s="17" t="s">
        <v>15</v>
      </c>
      <c r="K5" s="18" t="s">
        <v>16</v>
      </c>
      <c r="L5" s="18" t="s">
        <v>17</v>
      </c>
      <c r="M5" s="18" t="s">
        <v>18</v>
      </c>
      <c r="N5" s="18" t="s">
        <v>19</v>
      </c>
      <c r="O5" s="18" t="s">
        <v>20</v>
      </c>
      <c r="P5" s="18"/>
      <c r="Q5" s="19"/>
      <c r="R5" s="20"/>
    </row>
    <row r="6" spans="1:18" s="14" customFormat="1" ht="25.5" customHeight="1">
      <c r="A6" s="15"/>
      <c r="B6" s="15"/>
      <c r="C6" s="15"/>
      <c r="D6" s="15"/>
      <c r="E6" s="16"/>
      <c r="F6" s="17" t="s">
        <v>21</v>
      </c>
      <c r="G6" s="18" t="s">
        <v>22</v>
      </c>
      <c r="H6" s="18" t="s">
        <v>23</v>
      </c>
      <c r="I6" s="18" t="s">
        <v>24</v>
      </c>
      <c r="J6" s="18" t="s">
        <v>25</v>
      </c>
      <c r="K6" s="18" t="s">
        <v>26</v>
      </c>
      <c r="L6" s="18" t="s">
        <v>15</v>
      </c>
      <c r="M6" s="18" t="s">
        <v>27</v>
      </c>
      <c r="N6" s="18" t="s">
        <v>28</v>
      </c>
      <c r="O6" s="18" t="s">
        <v>29</v>
      </c>
      <c r="P6" s="18" t="s">
        <v>30</v>
      </c>
      <c r="Q6" s="19"/>
      <c r="R6" s="20"/>
    </row>
    <row r="7" spans="1:18" s="27" customFormat="1" ht="25.5" customHeight="1">
      <c r="A7" s="21"/>
      <c r="B7" s="21"/>
      <c r="C7" s="21"/>
      <c r="D7" s="21"/>
      <c r="E7" s="22"/>
      <c r="F7" s="23"/>
      <c r="G7" s="24" t="s">
        <v>31</v>
      </c>
      <c r="H7" s="24" t="s">
        <v>32</v>
      </c>
      <c r="I7" s="24" t="s">
        <v>33</v>
      </c>
      <c r="J7" s="23" t="s">
        <v>34</v>
      </c>
      <c r="K7" s="24" t="s">
        <v>35</v>
      </c>
      <c r="L7" s="24" t="s">
        <v>36</v>
      </c>
      <c r="M7" s="24" t="s">
        <v>37</v>
      </c>
      <c r="N7" s="24" t="s">
        <v>38</v>
      </c>
      <c r="O7" s="24" t="s">
        <v>39</v>
      </c>
      <c r="P7" s="24" t="s">
        <v>40</v>
      </c>
      <c r="Q7" s="25"/>
      <c r="R7" s="26"/>
    </row>
    <row r="8" spans="1:18" s="35" customFormat="1" ht="3" customHeight="1">
      <c r="A8" s="28"/>
      <c r="B8" s="29"/>
      <c r="C8" s="29"/>
      <c r="D8" s="29"/>
      <c r="E8" s="30"/>
      <c r="F8" s="31"/>
      <c r="G8" s="32"/>
      <c r="H8" s="32"/>
      <c r="I8" s="33"/>
      <c r="J8" s="32"/>
      <c r="K8" s="32"/>
      <c r="L8" s="32"/>
      <c r="M8" s="32"/>
      <c r="N8" s="32"/>
      <c r="O8" s="32"/>
      <c r="P8" s="32"/>
      <c r="Q8" s="34"/>
      <c r="R8" s="34"/>
    </row>
    <row r="9" spans="1:18" s="34" customFormat="1" ht="22.5" customHeight="1">
      <c r="A9" s="36" t="s">
        <v>41</v>
      </c>
      <c r="B9" s="36"/>
      <c r="C9" s="36"/>
      <c r="D9" s="36"/>
      <c r="E9" s="37"/>
      <c r="F9" s="38">
        <f>SUM(F10:F29,F38:F42)</f>
        <v>8219030.2699999996</v>
      </c>
      <c r="G9" s="38">
        <f t="shared" ref="G9:P9" si="0">SUM(G10:G29,G38:G42)</f>
        <v>816443.92999999993</v>
      </c>
      <c r="H9" s="38">
        <f t="shared" si="0"/>
        <v>856068.73</v>
      </c>
      <c r="I9" s="38">
        <f t="shared" si="0"/>
        <v>247786.66999999998</v>
      </c>
      <c r="J9" s="38">
        <f t="shared" si="0"/>
        <v>1338406.3799999997</v>
      </c>
      <c r="K9" s="38">
        <f t="shared" si="0"/>
        <v>878278.37000000011</v>
      </c>
      <c r="L9" s="38">
        <f t="shared" si="0"/>
        <v>1161179.8399999999</v>
      </c>
      <c r="M9" s="38">
        <f t="shared" si="0"/>
        <v>50091.680000000008</v>
      </c>
      <c r="N9" s="38">
        <f t="shared" si="0"/>
        <v>25045.839999999997</v>
      </c>
      <c r="O9" s="38">
        <f t="shared" si="0"/>
        <v>29491.72</v>
      </c>
      <c r="P9" s="38">
        <f t="shared" si="0"/>
        <v>2816237.07</v>
      </c>
      <c r="Q9" s="39" t="s">
        <v>21</v>
      </c>
      <c r="R9" s="36"/>
    </row>
    <row r="10" spans="1:18" s="48" customFormat="1">
      <c r="A10" s="40" t="s">
        <v>42</v>
      </c>
      <c r="B10" s="41"/>
      <c r="C10" s="42"/>
      <c r="D10" s="42"/>
      <c r="E10" s="43"/>
      <c r="F10" s="44">
        <v>127424.21</v>
      </c>
      <c r="G10" s="45">
        <v>12105.3</v>
      </c>
      <c r="H10" s="45">
        <v>13379.54</v>
      </c>
      <c r="I10" s="46">
        <v>5096.97</v>
      </c>
      <c r="J10" s="45">
        <v>24210.6</v>
      </c>
      <c r="K10" s="45">
        <v>12742.42</v>
      </c>
      <c r="L10" s="45">
        <v>19113.63</v>
      </c>
      <c r="M10" s="45">
        <v>1274.24</v>
      </c>
      <c r="N10" s="45">
        <v>637.12</v>
      </c>
      <c r="O10" s="45">
        <v>637.12</v>
      </c>
      <c r="P10" s="45">
        <v>38227.26</v>
      </c>
      <c r="Q10" s="47" t="s">
        <v>43</v>
      </c>
      <c r="R10" s="42"/>
    </row>
    <row r="11" spans="1:18" s="48" customFormat="1">
      <c r="A11" s="40" t="s">
        <v>44</v>
      </c>
      <c r="B11" s="41"/>
      <c r="C11" s="42"/>
      <c r="D11" s="42"/>
      <c r="E11" s="43"/>
      <c r="F11" s="44">
        <v>60012.69</v>
      </c>
      <c r="G11" s="45">
        <v>7201.52</v>
      </c>
      <c r="H11" s="45">
        <v>7201.52</v>
      </c>
      <c r="I11" s="46">
        <v>1200.25</v>
      </c>
      <c r="J11" s="45">
        <v>10802.28</v>
      </c>
      <c r="K11" s="45">
        <v>6601.4</v>
      </c>
      <c r="L11" s="45">
        <v>9001.9</v>
      </c>
      <c r="M11" s="45">
        <v>360.08</v>
      </c>
      <c r="N11" s="45">
        <v>180.04</v>
      </c>
      <c r="O11" s="45">
        <v>0</v>
      </c>
      <c r="P11" s="45">
        <v>17463.689999999999</v>
      </c>
      <c r="Q11" s="49" t="s">
        <v>45</v>
      </c>
      <c r="R11" s="42"/>
    </row>
    <row r="12" spans="1:18" s="48" customFormat="1">
      <c r="A12" s="40" t="s">
        <v>46</v>
      </c>
      <c r="B12" s="41"/>
      <c r="C12" s="42"/>
      <c r="D12" s="42"/>
      <c r="E12" s="43"/>
      <c r="F12" s="44">
        <v>1187100.4099999999</v>
      </c>
      <c r="G12" s="45">
        <v>115148.74</v>
      </c>
      <c r="H12" s="45">
        <v>122271.34</v>
      </c>
      <c r="I12" s="46">
        <v>35613.01</v>
      </c>
      <c r="J12" s="45">
        <v>189936.07</v>
      </c>
      <c r="K12" s="45">
        <v>125832.64</v>
      </c>
      <c r="L12" s="45">
        <v>166194.06</v>
      </c>
      <c r="M12" s="45">
        <v>7122.6</v>
      </c>
      <c r="N12" s="45">
        <v>3561.3</v>
      </c>
      <c r="O12" s="45">
        <v>5935.5</v>
      </c>
      <c r="P12" s="45">
        <v>415485.15</v>
      </c>
      <c r="Q12" s="49" t="s">
        <v>47</v>
      </c>
      <c r="R12" s="42"/>
    </row>
    <row r="13" spans="1:18" s="48" customFormat="1">
      <c r="A13" s="40" t="s">
        <v>48</v>
      </c>
      <c r="B13" s="41"/>
      <c r="C13" s="42"/>
      <c r="D13" s="42"/>
      <c r="E13" s="43"/>
      <c r="F13" s="44">
        <v>64123.15</v>
      </c>
      <c r="G13" s="45">
        <v>7053.55</v>
      </c>
      <c r="H13" s="45">
        <v>5771.08</v>
      </c>
      <c r="I13" s="46">
        <v>3206.16</v>
      </c>
      <c r="J13" s="45">
        <v>11542.17</v>
      </c>
      <c r="K13" s="45">
        <v>7053.55</v>
      </c>
      <c r="L13" s="45">
        <v>8977.24</v>
      </c>
      <c r="M13" s="45">
        <v>641.23</v>
      </c>
      <c r="N13" s="45">
        <v>320.62</v>
      </c>
      <c r="O13" s="45">
        <v>320.62</v>
      </c>
      <c r="P13" s="45">
        <v>19236.95</v>
      </c>
      <c r="Q13" s="49" t="s">
        <v>49</v>
      </c>
      <c r="R13" s="42"/>
    </row>
    <row r="14" spans="1:18" s="48" customFormat="1">
      <c r="A14" s="40" t="s">
        <v>50</v>
      </c>
      <c r="B14" s="41"/>
      <c r="C14" s="42"/>
      <c r="D14" s="42"/>
      <c r="E14" s="43"/>
      <c r="F14" s="44">
        <v>59190.6</v>
      </c>
      <c r="G14" s="45">
        <v>5741.49</v>
      </c>
      <c r="H14" s="45">
        <v>6096.63</v>
      </c>
      <c r="I14" s="46">
        <v>1775.72</v>
      </c>
      <c r="J14" s="45">
        <v>9470.5</v>
      </c>
      <c r="K14" s="45">
        <v>6510.97</v>
      </c>
      <c r="L14" s="45">
        <v>8286.68</v>
      </c>
      <c r="M14" s="45">
        <v>355.14</v>
      </c>
      <c r="N14" s="45">
        <v>177.57</v>
      </c>
      <c r="O14" s="45">
        <v>0</v>
      </c>
      <c r="P14" s="45">
        <v>20775.900000000001</v>
      </c>
      <c r="Q14" s="49" t="s">
        <v>51</v>
      </c>
      <c r="R14" s="42"/>
    </row>
    <row r="15" spans="1:18" s="48" customFormat="1">
      <c r="A15" s="40" t="s">
        <v>52</v>
      </c>
      <c r="B15" s="41"/>
      <c r="C15" s="42"/>
      <c r="D15" s="42"/>
      <c r="E15" s="43"/>
      <c r="F15" s="44">
        <v>70576.56</v>
      </c>
      <c r="G15" s="45">
        <v>8385.33</v>
      </c>
      <c r="H15" s="45">
        <v>8385.33</v>
      </c>
      <c r="I15" s="46">
        <v>1397.56</v>
      </c>
      <c r="J15" s="45">
        <v>12578</v>
      </c>
      <c r="K15" s="45">
        <v>7686.56</v>
      </c>
      <c r="L15" s="45">
        <v>10481.67</v>
      </c>
      <c r="M15" s="45">
        <v>419.27</v>
      </c>
      <c r="N15" s="45">
        <v>209.63</v>
      </c>
      <c r="O15" s="45">
        <v>0</v>
      </c>
      <c r="P15" s="45">
        <v>21033.21</v>
      </c>
      <c r="Q15" s="49" t="s">
        <v>53</v>
      </c>
      <c r="R15" s="42"/>
    </row>
    <row r="16" spans="1:18" s="48" customFormat="1">
      <c r="A16" s="40" t="s">
        <v>54</v>
      </c>
      <c r="B16" s="41"/>
      <c r="C16" s="42"/>
      <c r="D16" s="42"/>
      <c r="E16" s="43"/>
      <c r="F16" s="44">
        <v>97828.91</v>
      </c>
      <c r="G16" s="45">
        <v>9489.4</v>
      </c>
      <c r="H16" s="45">
        <v>10076.379999999999</v>
      </c>
      <c r="I16" s="46">
        <v>2934.87</v>
      </c>
      <c r="J16" s="45">
        <v>15652.63</v>
      </c>
      <c r="K16" s="45">
        <v>10761.18</v>
      </c>
      <c r="L16" s="45">
        <v>13696.05</v>
      </c>
      <c r="M16" s="45">
        <v>586.97</v>
      </c>
      <c r="N16" s="45">
        <v>293.49</v>
      </c>
      <c r="O16" s="45">
        <v>0</v>
      </c>
      <c r="P16" s="45">
        <v>34337.949999999997</v>
      </c>
      <c r="Q16" s="49" t="s">
        <v>55</v>
      </c>
      <c r="R16" s="42"/>
    </row>
    <row r="17" spans="1:18" s="48" customFormat="1">
      <c r="A17" s="40" t="s">
        <v>56</v>
      </c>
      <c r="B17" s="41"/>
      <c r="C17" s="42"/>
      <c r="D17" s="42"/>
      <c r="E17" s="43"/>
      <c r="F17" s="44">
        <v>534141.75</v>
      </c>
      <c r="G17" s="45">
        <v>52072.11</v>
      </c>
      <c r="H17" s="45">
        <v>55293.07</v>
      </c>
      <c r="I17" s="46">
        <v>16104.78</v>
      </c>
      <c r="J17" s="45">
        <v>85892.14</v>
      </c>
      <c r="K17" s="45">
        <v>56903.54</v>
      </c>
      <c r="L17" s="45">
        <v>75155.62</v>
      </c>
      <c r="M17" s="45">
        <v>3220.96</v>
      </c>
      <c r="N17" s="45">
        <v>1610.48</v>
      </c>
      <c r="O17" s="45">
        <v>0</v>
      </c>
      <c r="P17" s="45">
        <v>187889.06</v>
      </c>
      <c r="Q17" s="49" t="s">
        <v>57</v>
      </c>
      <c r="R17" s="42"/>
    </row>
    <row r="18" spans="1:18" s="48" customFormat="1">
      <c r="A18" s="40" t="s">
        <v>58</v>
      </c>
      <c r="B18" s="41"/>
      <c r="C18" s="42"/>
      <c r="D18" s="42"/>
      <c r="E18" s="43"/>
      <c r="F18" s="44">
        <v>407757.49</v>
      </c>
      <c r="G18" s="45">
        <v>48930.9</v>
      </c>
      <c r="H18" s="45">
        <v>44853.32</v>
      </c>
      <c r="I18" s="46">
        <v>12232.72</v>
      </c>
      <c r="J18" s="45">
        <v>73396.350000000006</v>
      </c>
      <c r="K18" s="45">
        <v>44853.32</v>
      </c>
      <c r="L18" s="45">
        <v>61163.62</v>
      </c>
      <c r="M18" s="45">
        <v>2446.54</v>
      </c>
      <c r="N18" s="45">
        <v>1223.27</v>
      </c>
      <c r="O18" s="45">
        <v>407.76</v>
      </c>
      <c r="P18" s="45">
        <v>118249.67</v>
      </c>
      <c r="Q18" s="49" t="s">
        <v>59</v>
      </c>
      <c r="R18" s="42"/>
    </row>
    <row r="19" spans="1:18" s="48" customFormat="1">
      <c r="A19" s="40" t="s">
        <v>60</v>
      </c>
      <c r="B19" s="41"/>
      <c r="C19" s="42"/>
      <c r="D19" s="42"/>
      <c r="E19" s="43"/>
      <c r="F19" s="44">
        <v>220320.58</v>
      </c>
      <c r="G19" s="45">
        <v>21371.1</v>
      </c>
      <c r="H19" s="45">
        <v>22693.02</v>
      </c>
      <c r="I19" s="46">
        <v>6609.62</v>
      </c>
      <c r="J19" s="45">
        <v>35251.29</v>
      </c>
      <c r="K19" s="45">
        <v>24235.26</v>
      </c>
      <c r="L19" s="45">
        <v>30844.880000000001</v>
      </c>
      <c r="M19" s="45">
        <v>1321.92</v>
      </c>
      <c r="N19" s="45">
        <v>660.96</v>
      </c>
      <c r="O19" s="45">
        <v>0</v>
      </c>
      <c r="P19" s="45">
        <v>77332.52</v>
      </c>
      <c r="Q19" s="49" t="s">
        <v>61</v>
      </c>
      <c r="R19" s="42"/>
    </row>
    <row r="20" spans="1:18" s="48" customFormat="1">
      <c r="A20" s="40" t="s">
        <v>62</v>
      </c>
      <c r="B20" s="41"/>
      <c r="C20" s="42"/>
      <c r="D20" s="42"/>
      <c r="E20" s="43"/>
      <c r="F20" s="44">
        <v>39460.400000000001</v>
      </c>
      <c r="G20" s="45">
        <v>4735.25</v>
      </c>
      <c r="H20" s="45">
        <v>4340.6400000000003</v>
      </c>
      <c r="I20" s="46">
        <v>1183.81</v>
      </c>
      <c r="J20" s="45">
        <v>7102.87</v>
      </c>
      <c r="K20" s="45">
        <v>4340.6400000000003</v>
      </c>
      <c r="L20" s="45">
        <v>5919.06</v>
      </c>
      <c r="M20" s="45">
        <v>236.76</v>
      </c>
      <c r="N20" s="45">
        <v>118.38</v>
      </c>
      <c r="O20" s="45">
        <v>0</v>
      </c>
      <c r="P20" s="45">
        <v>11482.98</v>
      </c>
      <c r="Q20" s="49" t="s">
        <v>63</v>
      </c>
      <c r="R20" s="42"/>
    </row>
    <row r="21" spans="1:18" s="48" customFormat="1">
      <c r="A21" s="40" t="s">
        <v>64</v>
      </c>
      <c r="B21" s="41"/>
      <c r="C21" s="42"/>
      <c r="D21" s="42"/>
      <c r="E21" s="43"/>
      <c r="F21" s="44">
        <v>567243.27</v>
      </c>
      <c r="G21" s="45">
        <v>55022.6</v>
      </c>
      <c r="H21" s="45">
        <v>58426.06</v>
      </c>
      <c r="I21" s="46">
        <v>17017.3</v>
      </c>
      <c r="J21" s="45">
        <v>90758.92</v>
      </c>
      <c r="K21" s="45">
        <v>62396.76</v>
      </c>
      <c r="L21" s="45">
        <v>79414.06</v>
      </c>
      <c r="M21" s="45">
        <v>3403.46</v>
      </c>
      <c r="N21" s="45">
        <v>1701.73</v>
      </c>
      <c r="O21" s="45">
        <v>0</v>
      </c>
      <c r="P21" s="45">
        <v>199102.39</v>
      </c>
      <c r="Q21" s="49" t="s">
        <v>65</v>
      </c>
      <c r="R21" s="42"/>
    </row>
    <row r="22" spans="1:18" s="48" customFormat="1">
      <c r="A22" s="40" t="s">
        <v>66</v>
      </c>
      <c r="B22" s="41"/>
      <c r="C22" s="42"/>
      <c r="D22" s="42"/>
      <c r="E22" s="43"/>
      <c r="F22" s="44">
        <f>SUM(G22:P22)</f>
        <v>86319.62999999999</v>
      </c>
      <c r="G22" s="45">
        <v>8373</v>
      </c>
      <c r="H22" s="45">
        <v>8890.92</v>
      </c>
      <c r="I22" s="46">
        <v>2589.59</v>
      </c>
      <c r="J22" s="45">
        <v>13811.14</v>
      </c>
      <c r="K22" s="45">
        <v>9149.8799999999992</v>
      </c>
      <c r="L22" s="45">
        <v>12084.75</v>
      </c>
      <c r="M22" s="45">
        <v>517.91999999999996</v>
      </c>
      <c r="N22" s="45">
        <v>258.95999999999998</v>
      </c>
      <c r="O22" s="45">
        <v>431.6</v>
      </c>
      <c r="P22" s="45">
        <v>30211.87</v>
      </c>
      <c r="Q22" s="49" t="s">
        <v>67</v>
      </c>
      <c r="R22" s="42"/>
    </row>
    <row r="23" spans="1:18" s="48" customFormat="1">
      <c r="A23" s="40" t="s">
        <v>68</v>
      </c>
      <c r="B23" s="41"/>
      <c r="C23" s="42"/>
      <c r="D23" s="42"/>
      <c r="E23" s="43"/>
      <c r="F23" s="44">
        <v>44392.95</v>
      </c>
      <c r="G23" s="45">
        <v>4306.12</v>
      </c>
      <c r="H23" s="45">
        <v>4572.47</v>
      </c>
      <c r="I23" s="46">
        <v>1331.79</v>
      </c>
      <c r="J23" s="45">
        <v>7102.87</v>
      </c>
      <c r="K23" s="45">
        <v>4705.6499999999996</v>
      </c>
      <c r="L23" s="45">
        <v>6215.01</v>
      </c>
      <c r="M23" s="45">
        <v>266.36</v>
      </c>
      <c r="N23" s="45">
        <v>133.18</v>
      </c>
      <c r="O23" s="45">
        <v>221.96</v>
      </c>
      <c r="P23" s="45">
        <v>15537.53</v>
      </c>
      <c r="Q23" s="49" t="s">
        <v>69</v>
      </c>
      <c r="R23" s="42"/>
    </row>
    <row r="24" spans="1:18" s="48" customFormat="1">
      <c r="A24" s="40" t="s">
        <v>70</v>
      </c>
      <c r="B24" s="41"/>
      <c r="C24" s="42"/>
      <c r="D24" s="42"/>
      <c r="E24" s="43"/>
      <c r="F24" s="44">
        <v>39460.400000000001</v>
      </c>
      <c r="G24" s="45">
        <v>4340.6400000000003</v>
      </c>
      <c r="H24" s="45">
        <v>4735.25</v>
      </c>
      <c r="I24" s="46">
        <v>1183.81</v>
      </c>
      <c r="J24" s="45">
        <v>7102.87</v>
      </c>
      <c r="K24" s="45">
        <v>4340.6400000000003</v>
      </c>
      <c r="L24" s="45">
        <v>5919.06</v>
      </c>
      <c r="M24" s="45">
        <v>236.76</v>
      </c>
      <c r="N24" s="45">
        <v>118.38</v>
      </c>
      <c r="O24" s="45">
        <v>39.46</v>
      </c>
      <c r="P24" s="45">
        <v>11443.52</v>
      </c>
      <c r="Q24" s="49" t="s">
        <v>71</v>
      </c>
      <c r="R24" s="42"/>
    </row>
    <row r="25" spans="1:18" s="48" customFormat="1">
      <c r="A25" s="40" t="s">
        <v>72</v>
      </c>
      <c r="B25" s="41"/>
      <c r="C25" s="42"/>
      <c r="D25" s="42"/>
      <c r="E25" s="43"/>
      <c r="F25" s="44">
        <f>SUM(G25:P25)</f>
        <v>68233.61</v>
      </c>
      <c r="G25" s="45">
        <v>8188.03</v>
      </c>
      <c r="H25" s="45">
        <v>7505.7</v>
      </c>
      <c r="I25" s="46">
        <v>2047.01</v>
      </c>
      <c r="J25" s="45">
        <v>12282.05</v>
      </c>
      <c r="K25" s="45">
        <v>7505.7</v>
      </c>
      <c r="L25" s="45">
        <v>10235.040000000001</v>
      </c>
      <c r="M25" s="45">
        <v>409.4</v>
      </c>
      <c r="N25" s="45">
        <v>204.7</v>
      </c>
      <c r="O25" s="45">
        <v>0</v>
      </c>
      <c r="P25" s="45">
        <v>19855.98</v>
      </c>
      <c r="Q25" s="49" t="s">
        <v>73</v>
      </c>
      <c r="R25" s="42"/>
    </row>
    <row r="26" spans="1:18" s="48" customFormat="1">
      <c r="A26" s="40" t="s">
        <v>74</v>
      </c>
      <c r="B26" s="41"/>
      <c r="C26" s="42"/>
      <c r="D26" s="42"/>
      <c r="E26" s="43"/>
      <c r="F26" s="44">
        <v>27129.03</v>
      </c>
      <c r="G26" s="45">
        <v>2984.19</v>
      </c>
      <c r="H26" s="45">
        <v>3255.48</v>
      </c>
      <c r="I26" s="46">
        <v>813.87</v>
      </c>
      <c r="J26" s="45">
        <v>4883.22</v>
      </c>
      <c r="K26" s="45">
        <v>2984.19</v>
      </c>
      <c r="L26" s="45">
        <v>4069.35</v>
      </c>
      <c r="M26" s="45">
        <v>162.77000000000001</v>
      </c>
      <c r="N26" s="45">
        <v>81.39</v>
      </c>
      <c r="O26" s="45">
        <v>0</v>
      </c>
      <c r="P26" s="45">
        <v>7894.55</v>
      </c>
      <c r="Q26" s="49" t="s">
        <v>75</v>
      </c>
      <c r="R26" s="42"/>
    </row>
    <row r="27" spans="1:18" s="48" customFormat="1">
      <c r="A27" s="40" t="s">
        <v>76</v>
      </c>
      <c r="B27" s="41"/>
      <c r="C27" s="42"/>
      <c r="D27" s="42"/>
      <c r="E27" s="43"/>
      <c r="F27" s="44">
        <f>SUM(G27:P27)</f>
        <v>67411.520000000004</v>
      </c>
      <c r="G27" s="45">
        <v>6538.92</v>
      </c>
      <c r="H27" s="46">
        <v>6943.39</v>
      </c>
      <c r="I27" s="45">
        <v>2022.35</v>
      </c>
      <c r="J27" s="45">
        <v>10785.84</v>
      </c>
      <c r="K27" s="45">
        <v>7145.62</v>
      </c>
      <c r="L27" s="45">
        <v>9437.61</v>
      </c>
      <c r="M27" s="45">
        <v>404.47</v>
      </c>
      <c r="N27" s="45">
        <v>202.23</v>
      </c>
      <c r="O27" s="45">
        <v>337.06</v>
      </c>
      <c r="P27" s="45">
        <v>23594.03</v>
      </c>
      <c r="Q27" s="49" t="s">
        <v>77</v>
      </c>
      <c r="R27" s="42"/>
    </row>
    <row r="28" spans="1:18" s="48" customFormat="1">
      <c r="A28" s="40" t="s">
        <v>78</v>
      </c>
      <c r="B28" s="41"/>
      <c r="C28" s="42"/>
      <c r="D28" s="42"/>
      <c r="E28" s="43"/>
      <c r="F28" s="44">
        <f>SUM(G28:P28)</f>
        <v>4232128.07</v>
      </c>
      <c r="G28" s="45">
        <v>410516.42</v>
      </c>
      <c r="H28" s="45">
        <v>435909.19</v>
      </c>
      <c r="I28" s="46">
        <v>126963.84</v>
      </c>
      <c r="J28" s="45">
        <v>677140.49</v>
      </c>
      <c r="K28" s="45">
        <v>448605.58</v>
      </c>
      <c r="L28" s="45">
        <v>592497.93000000005</v>
      </c>
      <c r="M28" s="45">
        <v>25392.77</v>
      </c>
      <c r="N28" s="45">
        <v>12696.38</v>
      </c>
      <c r="O28" s="45">
        <v>21160.639999999999</v>
      </c>
      <c r="P28" s="45">
        <v>1481244.83</v>
      </c>
      <c r="Q28" s="49" t="s">
        <v>79</v>
      </c>
      <c r="R28" s="42"/>
    </row>
    <row r="29" spans="1:18" s="48" customFormat="1">
      <c r="A29" s="40" t="s">
        <v>80</v>
      </c>
      <c r="B29" s="50"/>
      <c r="C29" s="42"/>
      <c r="D29" s="42"/>
      <c r="E29" s="43"/>
      <c r="F29" s="44">
        <v>9963.75</v>
      </c>
      <c r="G29" s="45">
        <v>1183.81</v>
      </c>
      <c r="H29" s="45">
        <v>1183.81</v>
      </c>
      <c r="I29" s="46">
        <v>197.3</v>
      </c>
      <c r="J29" s="45">
        <v>1775.72</v>
      </c>
      <c r="K29" s="45">
        <v>1085.1600000000001</v>
      </c>
      <c r="L29" s="45">
        <v>1479.77</v>
      </c>
      <c r="M29" s="45">
        <v>59.19</v>
      </c>
      <c r="N29" s="45">
        <v>29.6</v>
      </c>
      <c r="O29" s="45">
        <v>0</v>
      </c>
      <c r="P29" s="45">
        <v>2969.4</v>
      </c>
      <c r="Q29" s="49" t="s">
        <v>81</v>
      </c>
      <c r="R29" s="42"/>
    </row>
    <row r="30" spans="1:18" s="48" customFormat="1">
      <c r="A30" s="51"/>
      <c r="B30" s="50"/>
      <c r="C30" s="42"/>
      <c r="D30" s="42"/>
      <c r="E30" s="4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42"/>
    </row>
    <row r="31" spans="1:18" s="3" customFormat="1">
      <c r="A31" s="1"/>
      <c r="B31" s="1" t="s">
        <v>0</v>
      </c>
      <c r="C31" s="2">
        <v>9.1</v>
      </c>
      <c r="D31" s="1" t="s">
        <v>82</v>
      </c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s="5" customFormat="1">
      <c r="A32" s="4"/>
      <c r="B32" s="1" t="s">
        <v>2</v>
      </c>
      <c r="C32" s="2">
        <v>9.1</v>
      </c>
      <c r="D32" s="1" t="s">
        <v>83</v>
      </c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8" s="5" customFormat="1">
      <c r="A33" s="4"/>
      <c r="B33" s="4"/>
      <c r="C33" s="2"/>
      <c r="D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 t="s">
        <v>84</v>
      </c>
      <c r="R33" s="6"/>
    </row>
    <row r="34" spans="1:18" s="14" customFormat="1" ht="25.5" customHeight="1">
      <c r="A34" s="7" t="s">
        <v>5</v>
      </c>
      <c r="B34" s="7"/>
      <c r="C34" s="7"/>
      <c r="D34" s="7"/>
      <c r="E34" s="8"/>
      <c r="F34" s="9"/>
      <c r="G34" s="10" t="s">
        <v>6</v>
      </c>
      <c r="H34" s="11"/>
      <c r="I34" s="10" t="s">
        <v>7</v>
      </c>
      <c r="J34" s="10" t="s">
        <v>8</v>
      </c>
      <c r="K34" s="11"/>
      <c r="L34" s="11"/>
      <c r="M34" s="11"/>
      <c r="N34" s="10" t="s">
        <v>9</v>
      </c>
      <c r="O34" s="10" t="s">
        <v>10</v>
      </c>
      <c r="P34" s="10"/>
      <c r="Q34" s="12" t="s">
        <v>11</v>
      </c>
      <c r="R34" s="13"/>
    </row>
    <row r="35" spans="1:18" s="14" customFormat="1" ht="25.5" customHeight="1">
      <c r="A35" s="15"/>
      <c r="B35" s="15"/>
      <c r="C35" s="15"/>
      <c r="D35" s="15"/>
      <c r="E35" s="16"/>
      <c r="F35" s="17" t="s">
        <v>12</v>
      </c>
      <c r="G35" s="18" t="s">
        <v>13</v>
      </c>
      <c r="H35" s="18" t="s">
        <v>14</v>
      </c>
      <c r="I35" s="17" t="s">
        <v>15</v>
      </c>
      <c r="J35" s="17" t="s">
        <v>15</v>
      </c>
      <c r="K35" s="18" t="s">
        <v>16</v>
      </c>
      <c r="L35" s="18" t="s">
        <v>17</v>
      </c>
      <c r="M35" s="18" t="s">
        <v>18</v>
      </c>
      <c r="N35" s="18" t="s">
        <v>19</v>
      </c>
      <c r="O35" s="18" t="s">
        <v>20</v>
      </c>
      <c r="P35" s="18"/>
      <c r="Q35" s="19"/>
      <c r="R35" s="20"/>
    </row>
    <row r="36" spans="1:18" s="14" customFormat="1" ht="25.5" customHeight="1">
      <c r="A36" s="15"/>
      <c r="B36" s="15"/>
      <c r="C36" s="15"/>
      <c r="D36" s="15"/>
      <c r="E36" s="16"/>
      <c r="F36" s="17" t="s">
        <v>21</v>
      </c>
      <c r="G36" s="18" t="s">
        <v>22</v>
      </c>
      <c r="H36" s="18" t="s">
        <v>23</v>
      </c>
      <c r="I36" s="18" t="s">
        <v>24</v>
      </c>
      <c r="J36" s="18" t="s">
        <v>25</v>
      </c>
      <c r="K36" s="18" t="s">
        <v>26</v>
      </c>
      <c r="L36" s="18" t="s">
        <v>15</v>
      </c>
      <c r="M36" s="18" t="s">
        <v>27</v>
      </c>
      <c r="N36" s="18" t="s">
        <v>28</v>
      </c>
      <c r="O36" s="18" t="s">
        <v>29</v>
      </c>
      <c r="P36" s="18" t="s">
        <v>30</v>
      </c>
      <c r="Q36" s="19"/>
      <c r="R36" s="20"/>
    </row>
    <row r="37" spans="1:18" s="27" customFormat="1" ht="25.5" customHeight="1">
      <c r="A37" s="21"/>
      <c r="B37" s="21"/>
      <c r="C37" s="21"/>
      <c r="D37" s="21"/>
      <c r="E37" s="22"/>
      <c r="F37" s="23"/>
      <c r="G37" s="24" t="s">
        <v>31</v>
      </c>
      <c r="H37" s="24" t="s">
        <v>32</v>
      </c>
      <c r="I37" s="24" t="s">
        <v>33</v>
      </c>
      <c r="J37" s="23" t="s">
        <v>34</v>
      </c>
      <c r="K37" s="24" t="s">
        <v>35</v>
      </c>
      <c r="L37" s="24" t="s">
        <v>36</v>
      </c>
      <c r="M37" s="24" t="s">
        <v>37</v>
      </c>
      <c r="N37" s="24" t="s">
        <v>38</v>
      </c>
      <c r="O37" s="24" t="s">
        <v>39</v>
      </c>
      <c r="P37" s="24" t="s">
        <v>40</v>
      </c>
      <c r="Q37" s="25"/>
      <c r="R37" s="26"/>
    </row>
    <row r="38" spans="1:18" s="48" customFormat="1">
      <c r="A38" s="40" t="s">
        <v>85</v>
      </c>
      <c r="B38" s="50"/>
      <c r="C38" s="42"/>
      <c r="D38" s="42"/>
      <c r="E38" s="43"/>
      <c r="F38" s="44">
        <v>33705.760000000002</v>
      </c>
      <c r="G38" s="44">
        <v>3707.63</v>
      </c>
      <c r="H38" s="44">
        <v>4044.69</v>
      </c>
      <c r="I38" s="44">
        <v>1011.17</v>
      </c>
      <c r="J38" s="44">
        <v>6067.04</v>
      </c>
      <c r="K38" s="44">
        <v>3707.63</v>
      </c>
      <c r="L38" s="44">
        <v>5055.8599999999997</v>
      </c>
      <c r="M38" s="44">
        <v>202.23</v>
      </c>
      <c r="N38" s="44">
        <v>101.12</v>
      </c>
      <c r="O38" s="44">
        <v>0</v>
      </c>
      <c r="P38" s="44">
        <v>9808.3799999999992</v>
      </c>
      <c r="Q38" s="49" t="s">
        <v>86</v>
      </c>
      <c r="R38" s="42"/>
    </row>
    <row r="39" spans="1:18" s="48" customFormat="1">
      <c r="A39" s="40" t="s">
        <v>87</v>
      </c>
      <c r="B39" s="50"/>
      <c r="C39" s="42"/>
      <c r="D39" s="42"/>
      <c r="E39" s="43"/>
      <c r="F39" s="44">
        <f>SUM(G39:P39)</f>
        <v>21374.38</v>
      </c>
      <c r="G39" s="44">
        <v>2564.9299999999998</v>
      </c>
      <c r="H39" s="44">
        <v>2351.1799999999998</v>
      </c>
      <c r="I39" s="44">
        <v>641.23</v>
      </c>
      <c r="J39" s="44">
        <v>3847.39</v>
      </c>
      <c r="K39" s="44">
        <v>2351.1799999999998</v>
      </c>
      <c r="L39" s="44">
        <v>3206.16</v>
      </c>
      <c r="M39" s="44">
        <v>128.25</v>
      </c>
      <c r="N39" s="44">
        <v>64.12</v>
      </c>
      <c r="O39" s="44">
        <v>0</v>
      </c>
      <c r="P39" s="44">
        <v>6219.94</v>
      </c>
      <c r="Q39" s="49" t="s">
        <v>88</v>
      </c>
      <c r="R39" s="42"/>
    </row>
    <row r="40" spans="1:18" s="48" customFormat="1">
      <c r="A40" s="40" t="s">
        <v>89</v>
      </c>
      <c r="B40" s="50"/>
      <c r="C40" s="42"/>
      <c r="D40" s="42"/>
      <c r="E40" s="43"/>
      <c r="F40" s="44">
        <v>53435.96</v>
      </c>
      <c r="G40" s="44">
        <v>5877.96</v>
      </c>
      <c r="H40" s="44">
        <v>6412.32</v>
      </c>
      <c r="I40" s="44">
        <v>1603.08</v>
      </c>
      <c r="J40" s="44">
        <v>9618.4699999999993</v>
      </c>
      <c r="K40" s="44">
        <v>5877.96</v>
      </c>
      <c r="L40" s="44">
        <v>8015.39</v>
      </c>
      <c r="M40" s="44">
        <v>320.62</v>
      </c>
      <c r="N40" s="44">
        <v>160.31</v>
      </c>
      <c r="O40" s="44">
        <v>0</v>
      </c>
      <c r="P40" s="44">
        <v>15549.86</v>
      </c>
      <c r="Q40" s="49" t="s">
        <v>90</v>
      </c>
      <c r="R40" s="42"/>
    </row>
    <row r="41" spans="1:18" s="48" customFormat="1">
      <c r="A41" s="40" t="s">
        <v>91</v>
      </c>
      <c r="B41" s="50"/>
      <c r="C41" s="42"/>
      <c r="D41" s="42"/>
      <c r="E41" s="43"/>
      <c r="F41" s="44">
        <f>SUM(G41:P41)</f>
        <v>32883.67</v>
      </c>
      <c r="G41" s="44">
        <v>3189.72</v>
      </c>
      <c r="H41" s="44">
        <v>3387.02</v>
      </c>
      <c r="I41" s="44">
        <v>986.51</v>
      </c>
      <c r="J41" s="44">
        <v>5261.39</v>
      </c>
      <c r="K41" s="44">
        <v>3485.67</v>
      </c>
      <c r="L41" s="44">
        <v>4603.71</v>
      </c>
      <c r="M41" s="44">
        <v>197.3</v>
      </c>
      <c r="N41" s="44">
        <v>98.65</v>
      </c>
      <c r="O41" s="44">
        <v>0</v>
      </c>
      <c r="P41" s="44">
        <v>11673.7</v>
      </c>
      <c r="Q41" s="49" t="s">
        <v>92</v>
      </c>
      <c r="R41" s="42"/>
    </row>
    <row r="42" spans="1:18" s="48" customFormat="1">
      <c r="A42" s="40" t="s">
        <v>93</v>
      </c>
      <c r="B42" s="50"/>
      <c r="C42" s="42"/>
      <c r="D42" s="42"/>
      <c r="E42" s="43"/>
      <c r="F42" s="44">
        <f>SUM(G42:P42)</f>
        <v>67411.51999999999</v>
      </c>
      <c r="G42" s="44">
        <v>7415.27</v>
      </c>
      <c r="H42" s="44">
        <v>8089.38</v>
      </c>
      <c r="I42" s="44">
        <v>2022.35</v>
      </c>
      <c r="J42" s="44">
        <v>12134.07</v>
      </c>
      <c r="K42" s="44">
        <v>7415.27</v>
      </c>
      <c r="L42" s="44">
        <v>10111.73</v>
      </c>
      <c r="M42" s="44">
        <v>404.47</v>
      </c>
      <c r="N42" s="44">
        <v>202.23</v>
      </c>
      <c r="O42" s="44">
        <v>0</v>
      </c>
      <c r="P42" s="44">
        <v>19616.75</v>
      </c>
      <c r="Q42" s="49" t="s">
        <v>94</v>
      </c>
      <c r="R42" s="42"/>
    </row>
    <row r="43" spans="1:18" s="48" customFormat="1" ht="3" customHeight="1">
      <c r="A43" s="53"/>
      <c r="B43" s="42"/>
      <c r="C43" s="42"/>
      <c r="D43" s="42"/>
      <c r="E43" s="43"/>
      <c r="F43" s="43"/>
      <c r="G43" s="32"/>
      <c r="H43" s="32"/>
      <c r="I43" s="33"/>
      <c r="J43" s="32"/>
      <c r="K43" s="32"/>
      <c r="L43" s="32"/>
      <c r="M43" s="32"/>
      <c r="N43" s="32"/>
      <c r="O43" s="32"/>
      <c r="P43" s="32"/>
      <c r="Q43" s="42"/>
      <c r="R43" s="42"/>
    </row>
    <row r="44" spans="1:18" s="48" customFormat="1" ht="4.5" customHeight="1">
      <c r="A44" s="54"/>
      <c r="B44" s="54"/>
      <c r="C44" s="54"/>
      <c r="D44" s="54"/>
      <c r="E44" s="55"/>
      <c r="F44" s="55"/>
      <c r="G44" s="56"/>
      <c r="H44" s="56"/>
      <c r="I44" s="57"/>
      <c r="J44" s="56"/>
      <c r="K44" s="56"/>
      <c r="L44" s="56"/>
      <c r="M44" s="56"/>
      <c r="N44" s="56"/>
      <c r="O44" s="56"/>
      <c r="P44" s="56"/>
      <c r="Q44" s="54"/>
      <c r="R44" s="54"/>
    </row>
    <row r="45" spans="1:18" s="50" customFormat="1" ht="17.25">
      <c r="A45" s="58"/>
      <c r="B45" s="58" t="s">
        <v>95</v>
      </c>
      <c r="C45" s="58"/>
      <c r="D45" s="58"/>
      <c r="E45" s="58"/>
      <c r="H45" s="58"/>
      <c r="J45" s="58"/>
      <c r="K45" s="58"/>
      <c r="L45" s="58"/>
      <c r="M45" s="58" t="s">
        <v>96</v>
      </c>
      <c r="N45" s="58"/>
      <c r="O45" s="58"/>
      <c r="P45" s="58"/>
    </row>
    <row r="46" spans="1:18" s="59" customFormat="1">
      <c r="A46" s="41"/>
      <c r="B46" s="58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55" spans="6:6">
      <c r="F55" s="61"/>
    </row>
  </sheetData>
  <mergeCells count="8">
    <mergeCell ref="A34:E37"/>
    <mergeCell ref="Q34:R37"/>
    <mergeCell ref="Q3:R3"/>
    <mergeCell ref="A4:E7"/>
    <mergeCell ref="Q4:R7"/>
    <mergeCell ref="A9:E9"/>
    <mergeCell ref="Q9:R9"/>
    <mergeCell ref="Q33:R33"/>
  </mergeCells>
  <pageMargins left="0.4" right="0.35433070866141736" top="0.78740157480314965" bottom="0.55118110236220474" header="0.51181102362204722" footer="0.43307086614173229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2016-01-27T04:54:10Z</dcterms:created>
  <dcterms:modified xsi:type="dcterms:W3CDTF">2016-01-27T04:54:13Z</dcterms:modified>
</cp:coreProperties>
</file>