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7\"/>
    </mc:Choice>
  </mc:AlternateContent>
  <bookViews>
    <workbookView xWindow="240" yWindow="132" windowWidth="14880" windowHeight="8700"/>
  </bookViews>
  <sheets>
    <sheet name="ตารางที่ 1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L6" i="1" l="1"/>
  <c r="K6" i="1"/>
  <c r="J6" i="1"/>
  <c r="H6" i="1"/>
  <c r="H13" i="1" s="1"/>
  <c r="G6" i="1"/>
  <c r="F6" i="1"/>
  <c r="F13" i="1" s="1"/>
  <c r="D6" i="1"/>
  <c r="C6" i="1"/>
  <c r="B6" i="1"/>
  <c r="C13" i="1"/>
  <c r="D13" i="1"/>
  <c r="E13" i="1"/>
  <c r="G13" i="1"/>
  <c r="I13" i="1"/>
  <c r="J13" i="1"/>
  <c r="K13" i="1"/>
  <c r="L13" i="1"/>
  <c r="C14" i="1"/>
  <c r="D14" i="1"/>
  <c r="E14" i="1"/>
  <c r="G14" i="1"/>
  <c r="I14" i="1"/>
  <c r="J14" i="1"/>
  <c r="K14" i="1"/>
  <c r="L14" i="1"/>
  <c r="D15" i="1"/>
  <c r="E15" i="1"/>
  <c r="G15" i="1"/>
  <c r="I15" i="1"/>
  <c r="J15" i="1"/>
  <c r="L15" i="1"/>
  <c r="C16" i="1"/>
  <c r="D16" i="1"/>
  <c r="E16" i="1"/>
  <c r="G16" i="1"/>
  <c r="I16" i="1"/>
  <c r="J16" i="1"/>
  <c r="K16" i="1"/>
  <c r="L16" i="1"/>
  <c r="B16" i="1"/>
  <c r="B15" i="1"/>
  <c r="B14" i="1"/>
  <c r="B13" i="1"/>
  <c r="J12" i="1" l="1"/>
  <c r="H16" i="1"/>
  <c r="F16" i="1"/>
  <c r="H15" i="1"/>
  <c r="F15" i="1"/>
  <c r="H14" i="1"/>
  <c r="F14" i="1"/>
  <c r="F12" i="1" s="1"/>
  <c r="B12" i="1"/>
  <c r="K12" i="1"/>
  <c r="G12" i="1"/>
  <c r="C12" i="1"/>
  <c r="L12" i="1"/>
  <c r="H12" i="1"/>
  <c r="D12" i="1"/>
</calcChain>
</file>

<file path=xl/sharedStrings.xml><?xml version="1.0" encoding="utf-8"?>
<sst xmlns="http://schemas.openxmlformats.org/spreadsheetml/2006/main" count="30" uniqueCount="19">
  <si>
    <t>ยอดรวม</t>
  </si>
  <si>
    <t xml:space="preserve">   เครื่องจักร เครื่องมือที่เป็นอันตราย</t>
  </si>
  <si>
    <t>รวม</t>
  </si>
  <si>
    <t>ชาย</t>
  </si>
  <si>
    <t>หญิง</t>
  </si>
  <si>
    <t>จำนวน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</si>
  <si>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</si>
  <si>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</si>
  <si>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</si>
  <si>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</si>
  <si>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</si>
  <si>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 xml:space="preserve">   ได้รับอันตรายต่อระบบหู/ระบบประสาท</t>
  </si>
  <si>
    <t xml:space="preserve">   ได้รับสารเคมีเป็นพิษ</t>
  </si>
  <si>
    <t xml:space="preserve">   ทำงานในที่สูง / ใต้น้ำ / ใต้ดิน  </t>
  </si>
  <si>
    <t>ความไม่ปลอดภัยในการทำงาน</t>
  </si>
  <si>
    <t xml:space="preserve">ตารางที่ 11  จำนวนและร้อยละของผู้มีงานทำที่อยู่ในแรงงานในระบบและนอกระบบ จำแนกตาม  </t>
  </si>
  <si>
    <t>ที่มา: การสำรวจแรงงานนอกระบบ พ.ศ. 2557   จังหวัดหนองบัวลำภู สำนักงานสถิติแห่งชาติ กระทรวงเทคโนโลยีสารสนเทศและการสื่อสาร</t>
  </si>
  <si>
    <t xml:space="preserve">                   ปัญหาความไม่ปลอดภัยในการทำงาน และเพศ พ.ศ.  2557  จังหวัดหนองบัวลำภู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</si>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</sst>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.00_);_(* \(#,##0.00\);_(* &quot;-&quot;??_);_(@_)"/>
    <numFmt numFmtId="188" formatCode="_-* #,##0_-;\-* #,##0_-;_-* &quot;-&quot;??_-;_-@_-"/>
    <numFmt numFmtId="189" formatCode="0.0"/>
    <numFmt numFmtId="190" formatCode="_-* #,##0.0_-;\-* #,##0.0_-;_-* &quot;-&quot;??_-;_-@_-"/>
  </numFmts>
  <fonts count="10" x14ac:knownFonts="1">
    <font>
      <sz val="16"/>
      <name val="CordiaUPC"/>
      <charset val="222"/>
    </font>
    <font>
      <sz val="16"/>
      <name val="CordiaUPC"/>
      <family val="2"/>
    </font>
    <font>
      <b/>
      <sz val="11"/>
      <color rgb="FF0070C0"/>
      <name val="Angsana New"/>
      <family val="1"/>
    </font>
    <font>
      <sz val="11"/>
      <color rgb="FF0070C0"/>
      <name val="Angsana New"/>
      <family val="1"/>
    </font>
    <font>
      <b/>
      <sz val="16"/>
      <color rgb="FF0070C0"/>
      <name val="Angsana New"/>
      <family val="1"/>
    </font>
    <font>
      <sz val="16"/>
      <color rgb="FF0070C0"/>
      <name val="Angsana New"/>
      <family val="1"/>
    </font>
    <font>
      <b/>
      <sz val="12"/>
      <color rgb="FF0070C0"/>
      <name val="Angsana New"/>
      <family val="1"/>
    </font>
    <font>
      <b/>
      <sz val="14"/>
      <color rgb="FF0070C0"/>
      <name val="Angsana New"/>
      <family val="1"/>
    </font>
    <font>
      <sz val="14"/>
      <color rgb="FF0070C0"/>
      <name val="Angsana New"/>
      <family val="1"/>
    </font>
    <font>
      <sz val="12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188" fontId="8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8" fontId="6" fillId="0" borderId="0" xfId="1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 vertical="center"/>
    </xf>
    <xf numFmtId="190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8" fontId="9" fillId="0" borderId="0" xfId="1" applyNumberFormat="1" applyFont="1" applyBorder="1" applyAlignment="1">
      <alignment horizontal="right"/>
    </xf>
    <xf numFmtId="190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89" fontId="6" fillId="0" borderId="0" xfId="0" applyNumberFormat="1" applyFont="1" applyBorder="1"/>
    <xf numFmtId="189" fontId="9" fillId="0" borderId="0" xfId="0" applyNumberFormat="1" applyFont="1" applyBorder="1"/>
    <xf numFmtId="190" fontId="9" fillId="0" borderId="0" xfId="0" applyNumberFormat="1" applyFont="1" applyBorder="1"/>
    <xf numFmtId="189" fontId="9" fillId="0" borderId="0" xfId="0" applyNumberFormat="1" applyFont="1" applyBorder="1" applyAlignment="1">
      <alignment horizontal="right"/>
    </xf>
    <xf numFmtId="190" fontId="9" fillId="0" borderId="0" xfId="0" applyNumberFormat="1" applyFont="1" applyBorder="1" applyAlignment="1">
      <alignment horizontal="right"/>
    </xf>
    <xf numFmtId="0" fontId="9" fillId="0" borderId="2" xfId="0" applyFont="1" applyBorder="1" applyAlignment="1">
      <alignment vertical="center"/>
    </xf>
    <xf numFmtId="189" fontId="9" fillId="0" borderId="2" xfId="0" applyNumberFormat="1" applyFont="1" applyBorder="1"/>
    <xf numFmtId="190" fontId="9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Layout" topLeftCell="A4" workbookViewId="0">
      <selection activeCell="D9" sqref="D9"/>
    </sheetView>
  </sheetViews>
  <sheetFormatPr defaultColWidth="9" defaultRowHeight="15.6" x14ac:dyDescent="0.4"/>
  <cols>
    <col min="1" max="1" width="25.5" style="2" customWidth="1"/>
    <col min="2" max="2" width="6.09765625" style="2" customWidth="1"/>
    <col min="3" max="3" width="6.5" style="2" customWidth="1"/>
    <col min="4" max="4" width="6.19921875" style="2" customWidth="1"/>
    <col min="5" max="5" width="0.3984375" style="2" customWidth="1"/>
    <col min="6" max="6" width="6.69921875" style="2" customWidth="1"/>
    <col min="7" max="7" width="4.796875" style="2" bestFit="1" customWidth="1"/>
    <col min="8" max="8" width="5.59765625" style="2" customWidth="1"/>
    <col min="9" max="9" width="0.5" style="2" customWidth="1"/>
    <col min="10" max="10" width="6.5" style="2" bestFit="1" customWidth="1"/>
    <col min="11" max="11" width="6.3984375" style="2" bestFit="1" customWidth="1"/>
    <col min="12" max="12" width="7.09765625" style="1" customWidth="1"/>
    <col min="13" max="16384" width="9" style="2"/>
  </cols>
  <sheetData>
    <row r="1" spans="1:12" ht="23.4" x14ac:dyDescent="0.6">
      <c r="A1" s="5" t="s">
        <v>15</v>
      </c>
      <c r="B1" s="5"/>
      <c r="C1" s="5"/>
      <c r="D1" s="5"/>
      <c r="E1" s="5"/>
      <c r="F1" s="5"/>
      <c r="G1" s="5"/>
      <c r="H1" s="5"/>
      <c r="I1" s="5"/>
      <c r="J1" s="6"/>
      <c r="K1" s="6"/>
      <c r="L1" s="7"/>
    </row>
    <row r="2" spans="1:12" ht="23.4" x14ac:dyDescent="0.6">
      <c r="A2" s="8" t="s">
        <v>17</v>
      </c>
      <c r="B2" s="9"/>
      <c r="C2" s="9"/>
      <c r="D2" s="9"/>
      <c r="E2" s="9"/>
      <c r="F2" s="9"/>
      <c r="G2" s="9"/>
      <c r="H2" s="9"/>
      <c r="I2" s="9"/>
      <c r="J2" s="9"/>
      <c r="K2" s="9"/>
      <c r="L2" s="7"/>
    </row>
    <row r="3" spans="1:12" s="4" customFormat="1" ht="26.1" customHeight="1" x14ac:dyDescent="0.7">
      <c r="A3" s="10" t="s">
        <v>14</v>
      </c>
      <c r="B3" s="10" t="s">
        <v>2</v>
      </c>
      <c r="C3" s="10"/>
      <c r="D3" s="10"/>
      <c r="E3" s="11"/>
      <c r="F3" s="10" t="s">
        <v>7</v>
      </c>
      <c r="G3" s="10"/>
      <c r="H3" s="10"/>
      <c r="I3" s="11"/>
      <c r="J3" s="10" t="s">
        <v>10</v>
      </c>
      <c r="K3" s="10"/>
      <c r="L3" s="10"/>
    </row>
    <row r="4" spans="1:12" s="4" customFormat="1" ht="26.1" customHeight="1" x14ac:dyDescent="0.7">
      <c r="A4" s="10"/>
      <c r="B4" s="12" t="s">
        <v>2</v>
      </c>
      <c r="C4" s="12" t="s">
        <v>3</v>
      </c>
      <c r="D4" s="12" t="s">
        <v>4</v>
      </c>
      <c r="E4" s="13"/>
      <c r="F4" s="12" t="s">
        <v>2</v>
      </c>
      <c r="G4" s="12" t="s">
        <v>8</v>
      </c>
      <c r="H4" s="12" t="s">
        <v>9</v>
      </c>
      <c r="I4" s="13"/>
      <c r="J4" s="12" t="s">
        <v>2</v>
      </c>
      <c r="K4" s="12" t="s">
        <v>8</v>
      </c>
      <c r="L4" s="12" t="s">
        <v>9</v>
      </c>
    </row>
    <row r="5" spans="1:12" s="4" customFormat="1" ht="26.1" customHeight="1" x14ac:dyDescent="0.7">
      <c r="A5" s="16"/>
      <c r="B5" s="14" t="s">
        <v>5</v>
      </c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s="3" customFormat="1" ht="17.399999999999999" x14ac:dyDescent="0.45">
      <c r="A6" s="17" t="s">
        <v>0</v>
      </c>
      <c r="B6" s="18">
        <f>SUM(B7:B10)</f>
        <v>28943.482599999996</v>
      </c>
      <c r="C6" s="18">
        <f t="shared" ref="C6:D6" si="0">SUM(C7:C10)</f>
        <v>18393.798299999999</v>
      </c>
      <c r="D6" s="18">
        <f t="shared" si="0"/>
        <v>10549.684299999999</v>
      </c>
      <c r="E6" s="19"/>
      <c r="F6" s="18">
        <f t="shared" ref="F6:H6" si="1">SUM(F7:F10)</f>
        <v>3714.7644</v>
      </c>
      <c r="G6" s="18">
        <f t="shared" si="1"/>
        <v>2542.8005000000003</v>
      </c>
      <c r="H6" s="18">
        <f t="shared" si="1"/>
        <v>1171.9639000000002</v>
      </c>
      <c r="I6" s="20"/>
      <c r="J6" s="18">
        <f t="shared" ref="J6:L6" si="2">SUM(J7:J10)</f>
        <v>25228.718199999996</v>
      </c>
      <c r="K6" s="18">
        <f t="shared" si="2"/>
        <v>15850.997799999999</v>
      </c>
      <c r="L6" s="18">
        <f t="shared" si="2"/>
        <v>9377.7203999999965</v>
      </c>
    </row>
    <row r="7" spans="1:12" ht="17.399999999999999" x14ac:dyDescent="0.45">
      <c r="A7" s="21" t="s">
        <v>12</v>
      </c>
      <c r="B7" s="22">
        <v>19305.239599999997</v>
      </c>
      <c r="C7" s="22">
        <v>11655.479599999999</v>
      </c>
      <c r="D7" s="22">
        <v>7649.76</v>
      </c>
      <c r="E7" s="22"/>
      <c r="F7" s="22">
        <v>732.91570000000002</v>
      </c>
      <c r="G7" s="22">
        <v>333.47050000000002</v>
      </c>
      <c r="H7" s="22">
        <v>399.4452</v>
      </c>
      <c r="I7" s="23"/>
      <c r="J7" s="22">
        <v>18572.323899999996</v>
      </c>
      <c r="K7" s="22">
        <v>11322.009099999999</v>
      </c>
      <c r="L7" s="22">
        <v>7250.3147999999965</v>
      </c>
    </row>
    <row r="8" spans="1:12" ht="17.399999999999999" x14ac:dyDescent="0.45">
      <c r="A8" s="21" t="s">
        <v>1</v>
      </c>
      <c r="B8" s="22">
        <v>4208.5848000000005</v>
      </c>
      <c r="C8" s="22">
        <v>2961.6769999999997</v>
      </c>
      <c r="D8" s="22">
        <v>1246.9078</v>
      </c>
      <c r="E8" s="22"/>
      <c r="F8" s="22">
        <v>2698.7260999999999</v>
      </c>
      <c r="G8" s="22">
        <v>1926.2074</v>
      </c>
      <c r="H8" s="22">
        <v>772.51870000000008</v>
      </c>
      <c r="I8" s="23"/>
      <c r="J8" s="22">
        <v>1509.8586999999998</v>
      </c>
      <c r="K8" s="22">
        <v>1035.4695999999999</v>
      </c>
      <c r="L8" s="22">
        <v>474.38909999999998</v>
      </c>
    </row>
    <row r="9" spans="1:12" ht="17.399999999999999" x14ac:dyDescent="0.45">
      <c r="A9" s="21" t="s">
        <v>11</v>
      </c>
      <c r="B9" s="22">
        <v>83.937200000000004</v>
      </c>
      <c r="C9" s="22">
        <v>0</v>
      </c>
      <c r="D9" s="22">
        <v>83.937200000000004</v>
      </c>
      <c r="E9" s="22"/>
      <c r="F9" s="22">
        <v>0</v>
      </c>
      <c r="G9" s="22">
        <v>0</v>
      </c>
      <c r="H9" s="22">
        <v>0</v>
      </c>
      <c r="I9" s="23"/>
      <c r="J9" s="22">
        <v>83.937200000000004</v>
      </c>
      <c r="K9" s="22">
        <v>0</v>
      </c>
      <c r="L9" s="22">
        <v>83.937200000000004</v>
      </c>
    </row>
    <row r="10" spans="1:12" ht="17.399999999999999" x14ac:dyDescent="0.45">
      <c r="A10" s="21" t="s">
        <v>13</v>
      </c>
      <c r="B10" s="22">
        <v>5345.7209999999995</v>
      </c>
      <c r="C10" s="22">
        <v>3776.6416999999997</v>
      </c>
      <c r="D10" s="22">
        <v>1569.0793000000001</v>
      </c>
      <c r="E10" s="22"/>
      <c r="F10" s="22">
        <v>283.12259999999998</v>
      </c>
      <c r="G10" s="22">
        <v>283.12259999999998</v>
      </c>
      <c r="H10" s="22">
        <v>0</v>
      </c>
      <c r="I10" s="23"/>
      <c r="J10" s="22">
        <v>5062.5983999999999</v>
      </c>
      <c r="K10" s="22">
        <v>3493.5190999999995</v>
      </c>
      <c r="L10" s="22">
        <v>1569.0793000000001</v>
      </c>
    </row>
    <row r="11" spans="1:12" ht="19.8" x14ac:dyDescent="0.5">
      <c r="A11" s="24"/>
      <c r="B11" s="15" t="s">
        <v>6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17.399999999999999" x14ac:dyDescent="0.45">
      <c r="A12" s="17" t="s">
        <v>0</v>
      </c>
      <c r="B12" s="25">
        <f>SUM(B13:B16)</f>
        <v>100</v>
      </c>
      <c r="C12" s="25">
        <f t="shared" ref="C12:L12" si="3">SUM(C13:C16)</f>
        <v>100</v>
      </c>
      <c r="D12" s="25">
        <f t="shared" si="3"/>
        <v>100.00000000000003</v>
      </c>
      <c r="E12" s="25"/>
      <c r="F12" s="25">
        <f t="shared" si="3"/>
        <v>100</v>
      </c>
      <c r="G12" s="25">
        <f t="shared" si="3"/>
        <v>99.999999999999986</v>
      </c>
      <c r="H12" s="25">
        <f t="shared" si="3"/>
        <v>100</v>
      </c>
      <c r="I12" s="25"/>
      <c r="J12" s="25">
        <f>SUM(J13:J16)</f>
        <v>100</v>
      </c>
      <c r="K12" s="25">
        <f t="shared" si="3"/>
        <v>100</v>
      </c>
      <c r="L12" s="25">
        <f t="shared" si="3"/>
        <v>100</v>
      </c>
    </row>
    <row r="13" spans="1:12" ht="17.399999999999999" x14ac:dyDescent="0.45">
      <c r="A13" s="21" t="s">
        <v>12</v>
      </c>
      <c r="B13" s="26">
        <f>B7*100/B6</f>
        <v>66.699781317953764</v>
      </c>
      <c r="C13" s="26">
        <f t="shared" ref="C13:L13" si="4">C7*100/C6</f>
        <v>63.366355387293773</v>
      </c>
      <c r="D13" s="26">
        <f t="shared" si="4"/>
        <v>72.511743313494236</v>
      </c>
      <c r="E13" s="26" t="e">
        <f t="shared" si="4"/>
        <v>#DIV/0!</v>
      </c>
      <c r="F13" s="26">
        <f t="shared" si="4"/>
        <v>19.729803052920396</v>
      </c>
      <c r="G13" s="27">
        <f t="shared" si="4"/>
        <v>13.114300551694873</v>
      </c>
      <c r="H13" s="26">
        <f t="shared" si="4"/>
        <v>34.083404787468275</v>
      </c>
      <c r="I13" s="26" t="e">
        <f t="shared" si="4"/>
        <v>#DIV/0!</v>
      </c>
      <c r="J13" s="26">
        <f t="shared" si="4"/>
        <v>73.615804626966735</v>
      </c>
      <c r="K13" s="26">
        <f t="shared" si="4"/>
        <v>71.427737501799413</v>
      </c>
      <c r="L13" s="26">
        <f t="shared" si="4"/>
        <v>77.314256458317942</v>
      </c>
    </row>
    <row r="14" spans="1:12" ht="17.399999999999999" x14ac:dyDescent="0.45">
      <c r="A14" s="21" t="s">
        <v>1</v>
      </c>
      <c r="B14" s="26">
        <f>B8*100/B6</f>
        <v>14.540699397383509</v>
      </c>
      <c r="C14" s="26">
        <f t="shared" ref="C14:L14" si="5">C8*100/C6</f>
        <v>16.101497644453346</v>
      </c>
      <c r="D14" s="26">
        <f t="shared" si="5"/>
        <v>11.819384964913121</v>
      </c>
      <c r="E14" s="26" t="e">
        <f t="shared" si="5"/>
        <v>#DIV/0!</v>
      </c>
      <c r="F14" s="26">
        <f t="shared" si="5"/>
        <v>72.648647650440495</v>
      </c>
      <c r="G14" s="26">
        <f t="shared" si="5"/>
        <v>75.751416597566333</v>
      </c>
      <c r="H14" s="26">
        <f t="shared" si="5"/>
        <v>65.916595212531718</v>
      </c>
      <c r="I14" s="26" t="e">
        <f t="shared" si="5"/>
        <v>#DIV/0!</v>
      </c>
      <c r="J14" s="26">
        <f t="shared" si="5"/>
        <v>5.9846825670279191</v>
      </c>
      <c r="K14" s="26">
        <f t="shared" si="5"/>
        <v>6.5325199906342801</v>
      </c>
      <c r="L14" s="26">
        <f t="shared" si="5"/>
        <v>5.0586824917492752</v>
      </c>
    </row>
    <row r="15" spans="1:12" ht="17.399999999999999" x14ac:dyDescent="0.45">
      <c r="A15" s="21" t="s">
        <v>11</v>
      </c>
      <c r="B15" s="26">
        <f>B9*100/B6</f>
        <v>0.29000380209947513</v>
      </c>
      <c r="C15" s="28" t="s">
        <v>18</v>
      </c>
      <c r="D15" s="26">
        <f t="shared" ref="D15:L15" si="6">D9*100/D6</f>
        <v>0.7956370789218784</v>
      </c>
      <c r="E15" s="26" t="e">
        <f t="shared" si="6"/>
        <v>#DIV/0!</v>
      </c>
      <c r="F15" s="27">
        <f t="shared" si="6"/>
        <v>0</v>
      </c>
      <c r="G15" s="27">
        <f t="shared" si="6"/>
        <v>0</v>
      </c>
      <c r="H15" s="27">
        <f t="shared" si="6"/>
        <v>0</v>
      </c>
      <c r="I15" s="26" t="e">
        <f t="shared" si="6"/>
        <v>#DIV/0!</v>
      </c>
      <c r="J15" s="26">
        <f t="shared" si="6"/>
        <v>0.33270497270051563</v>
      </c>
      <c r="K15" s="29" t="s">
        <v>18</v>
      </c>
      <c r="L15" s="26">
        <f t="shared" si="6"/>
        <v>0.89507040538338123</v>
      </c>
    </row>
    <row r="16" spans="1:12" ht="17.399999999999999" x14ac:dyDescent="0.45">
      <c r="A16" s="30" t="s">
        <v>13</v>
      </c>
      <c r="B16" s="31">
        <f>B10*100/B6</f>
        <v>18.469515482563249</v>
      </c>
      <c r="C16" s="31">
        <f t="shared" ref="C16:L16" si="7">C10*100/C6</f>
        <v>20.532146968252881</v>
      </c>
      <c r="D16" s="31">
        <f t="shared" si="7"/>
        <v>14.873234642670781</v>
      </c>
      <c r="E16" s="31" t="e">
        <f t="shared" si="7"/>
        <v>#DIV/0!</v>
      </c>
      <c r="F16" s="32">
        <f t="shared" si="7"/>
        <v>7.6215492966391079</v>
      </c>
      <c r="G16" s="32">
        <f t="shared" si="7"/>
        <v>11.13428285073878</v>
      </c>
      <c r="H16" s="32">
        <f t="shared" si="7"/>
        <v>0</v>
      </c>
      <c r="I16" s="31" t="e">
        <f t="shared" si="7"/>
        <v>#DIV/0!</v>
      </c>
      <c r="J16" s="31">
        <f t="shared" si="7"/>
        <v>20.066807833304829</v>
      </c>
      <c r="K16" s="31">
        <f t="shared" si="7"/>
        <v>22.039742507566306</v>
      </c>
      <c r="L16" s="31">
        <f t="shared" si="7"/>
        <v>16.731990644549402</v>
      </c>
    </row>
    <row r="17" spans="1:1" x14ac:dyDescent="0.4">
      <c r="A17" s="2" t="s">
        <v>16</v>
      </c>
    </row>
  </sheetData>
  <mergeCells count="6">
    <mergeCell ref="J3:L3"/>
    <mergeCell ref="B5:L5"/>
    <mergeCell ref="B11:L11"/>
    <mergeCell ref="A3:A4"/>
    <mergeCell ref="B3:D3"/>
    <mergeCell ref="F3:H3"/>
  </mergeCells>
  <phoneticPr fontId="0" type="noConversion"/>
  <pageMargins left="0.98425196850393704" right="0.49" top="0.98425196850393704" bottom="0.98425196850393704" header="0.31496062992125984" footer="0.31496062992125984"/>
  <pageSetup paperSize="9" orientation="portrait" verticalDpi="300" r:id="rId1"/>
  <headerFooter alignWithMargins="0">
    <oddHeader>&amp;C&amp;"TH SarabunPSK,ธรรมดา"22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11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2014-08-01T05:18:06Z</cp:lastPrinted>
  <dcterms:created xsi:type="dcterms:W3CDTF">2007-01-27T02:11:29Z</dcterms:created>
  <dcterms:modified xsi:type="dcterms:W3CDTF">2015-02-25T06:23:29Z</dcterms:modified>
</cp:coreProperties>
</file>