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3.10" sheetId="1" r:id="rId1"/>
  </sheets>
  <definedNames>
    <definedName name="_xlnm.Print_Area" localSheetId="0">'3.10'!$A$1:$O$27</definedName>
  </definedNames>
  <calcPr calcId="144525"/>
</workbook>
</file>

<file path=xl/calcChain.xml><?xml version="1.0" encoding="utf-8"?>
<calcChain xmlns="http://schemas.openxmlformats.org/spreadsheetml/2006/main">
  <c r="E8" i="1" l="1"/>
  <c r="F10" i="1"/>
  <c r="I10" i="1"/>
  <c r="G12" i="1"/>
  <c r="G8" i="1" s="1"/>
  <c r="H12" i="1"/>
  <c r="H8" i="1" s="1"/>
  <c r="J12" i="1"/>
  <c r="I12" i="1" s="1"/>
  <c r="K12" i="1"/>
  <c r="K8" i="1" s="1"/>
  <c r="R17" i="1"/>
  <c r="S17" i="1"/>
  <c r="T17" i="1"/>
  <c r="U17" i="1"/>
  <c r="I8" i="1" l="1"/>
  <c r="F12" i="1"/>
  <c r="F8" i="1" s="1"/>
  <c r="J8" i="1"/>
</calcChain>
</file>

<file path=xl/sharedStrings.xml><?xml version="1.0" encoding="utf-8"?>
<sst xmlns="http://schemas.openxmlformats.org/spreadsheetml/2006/main" count="45" uniqueCount="33">
  <si>
    <t xml:space="preserve">             2. Public Institutions   </t>
  </si>
  <si>
    <t xml:space="preserve">              2. สถาบันอุดมศึกษาของรัฐ</t>
  </si>
  <si>
    <t xml:space="preserve">Source :  1. Office of the Vocational Education Commission  </t>
  </si>
  <si>
    <t xml:space="preserve">     ที่มา :  1. สำนักงานคณะกรรมการการอาชีวศึกษา</t>
  </si>
  <si>
    <t>เกษตร</t>
  </si>
  <si>
    <t>อาชีวะ</t>
  </si>
  <si>
    <t>สารพัดช่างลพบุรี</t>
  </si>
  <si>
    <t xml:space="preserve">Public Institutions   </t>
  </si>
  <si>
    <t>สถาบันอุดมศึกษาของรัฐ</t>
  </si>
  <si>
    <t>การอาชีพชัยบาดาล</t>
  </si>
  <si>
    <t>การอาชีพโคกสำโรง</t>
  </si>
  <si>
    <t xml:space="preserve">  Education Commission</t>
  </si>
  <si>
    <t>สำนักงานคณะกรรมการการอาชีวศึกษา</t>
  </si>
  <si>
    <t>เทคนิค2</t>
  </si>
  <si>
    <t xml:space="preserve">  Office of the Vocational </t>
  </si>
  <si>
    <t>เทคนิค</t>
  </si>
  <si>
    <t>Total</t>
  </si>
  <si>
    <t>รวมยอด</t>
  </si>
  <si>
    <t>หญิง</t>
  </si>
  <si>
    <t>ชาย</t>
  </si>
  <si>
    <t>Female</t>
  </si>
  <si>
    <t>Male</t>
  </si>
  <si>
    <t>นักศึกษา Enrollment</t>
  </si>
  <si>
    <t>อาจารย์ Lecturer</t>
  </si>
  <si>
    <t>รวม</t>
  </si>
  <si>
    <t>Jurisdiction</t>
  </si>
  <si>
    <t>นักศึกษา Student</t>
  </si>
  <si>
    <t>สถานศึกษา Institutions</t>
  </si>
  <si>
    <t>สังกัด</t>
  </si>
  <si>
    <t>Institution, Lecturer and Student Enrollment in Vocational and Higher Education by Jurisdiction and Sex: Academic Year 2014</t>
  </si>
  <si>
    <t>Table</t>
  </si>
  <si>
    <t>สถานศึกษา อาจารย์ และนักศึกษาในระดับอาชีวศึกษา และอุดมศึกษา จำแนกตามสังกัด และเพศ ปีการศึกษา 2557</t>
  </si>
  <si>
    <t xml:space="preserve">ตาราง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</si>
</sst>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__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3"/>
      <color rgb="FFFF0000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3" fillId="0" borderId="6" xfId="0" applyFont="1" applyBorder="1"/>
    <xf numFmtId="0" fontId="3" fillId="0" borderId="6" xfId="0" quotePrefix="1" applyFont="1" applyBorder="1"/>
    <xf numFmtId="0" fontId="4" fillId="0" borderId="0" xfId="0" applyFont="1" applyFill="1"/>
    <xf numFmtId="0" fontId="5" fillId="0" borderId="0" xfId="0" applyFont="1" applyFill="1"/>
    <xf numFmtId="0" fontId="4" fillId="0" borderId="0" xfId="0" applyFont="1" applyFill="1" applyBorder="1"/>
    <xf numFmtId="187" fontId="4" fillId="0" borderId="6" xfId="1" applyNumberFormat="1" applyFont="1" applyFill="1" applyBorder="1" applyAlignment="1">
      <alignment horizontal="center" vertical="top"/>
    </xf>
    <xf numFmtId="0" fontId="4" fillId="0" borderId="7" xfId="0" applyFont="1" applyFill="1" applyBorder="1"/>
    <xf numFmtId="0" fontId="3" fillId="0" borderId="0" xfId="2" applyFont="1" applyBorder="1"/>
    <xf numFmtId="187" fontId="3" fillId="0" borderId="6" xfId="1" applyNumberFormat="1" applyFont="1" applyFill="1" applyBorder="1" applyAlignment="1">
      <alignment horizontal="center" vertical="center"/>
    </xf>
    <xf numFmtId="187" fontId="3" fillId="0" borderId="6" xfId="1" applyNumberFormat="1" applyFont="1" applyBorder="1" applyAlignment="1">
      <alignment horizontal="center" vertical="center"/>
    </xf>
    <xf numFmtId="3" fontId="3" fillId="0" borderId="6" xfId="1" applyNumberFormat="1" applyFont="1" applyBorder="1" applyAlignment="1">
      <alignment horizontal="center" vertical="center"/>
    </xf>
    <xf numFmtId="0" fontId="3" fillId="0" borderId="7" xfId="2" applyFont="1" applyBorder="1"/>
    <xf numFmtId="0" fontId="4" fillId="0" borderId="0" xfId="0" applyFont="1"/>
    <xf numFmtId="0" fontId="4" fillId="0" borderId="0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6" xfId="0" applyFont="1" applyBorder="1"/>
    <xf numFmtId="0" fontId="4" fillId="0" borderId="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/>
    <xf numFmtId="187" fontId="4" fillId="0" borderId="6" xfId="0" applyNumberFormat="1" applyFont="1" applyBorder="1"/>
    <xf numFmtId="0" fontId="2" fillId="0" borderId="0" xfId="0" applyFont="1" applyAlignment="1">
      <alignment vertical="center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87" fontId="8" fillId="0" borderId="6" xfId="1" applyNumberFormat="1" applyFont="1" applyBorder="1" applyAlignment="1">
      <alignment horizontal="center"/>
    </xf>
    <xf numFmtId="3" fontId="8" fillId="0" borderId="6" xfId="1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shrinkToFit="1"/>
    </xf>
    <xf numFmtId="0" fontId="8" fillId="0" borderId="0" xfId="0" applyFont="1" applyBorder="1" applyAlignment="1">
      <alignment horizont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shrinkToFit="1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shrinkToFit="1"/>
    </xf>
    <xf numFmtId="0" fontId="9" fillId="0" borderId="0" xfId="0" applyFont="1"/>
    <xf numFmtId="2" fontId="9" fillId="0" borderId="0" xfId="0" applyNumberFormat="1" applyFont="1" applyAlignment="1">
      <alignment horizontal="center"/>
    </xf>
    <xf numFmtId="0" fontId="9" fillId="0" borderId="0" xfId="0" applyFont="1" applyBorder="1" applyAlignment="1">
      <alignment horizontal="left"/>
    </xf>
  </cellXfs>
  <cellStyles count="7">
    <cellStyle name="Comma" xfId="1" builtinId="3"/>
    <cellStyle name="Comma 2" xfId="3"/>
    <cellStyle name="Comma 2 2" xfId="4"/>
    <cellStyle name="Comma 3" xfId="5"/>
    <cellStyle name="Normal" xfId="0" builtinId="0"/>
    <cellStyle name="Normal 2" xfId="2"/>
    <cellStyle name="เครื่องหมายจุลภาค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104775</xdr:colOff>
      <xdr:row>0</xdr:row>
      <xdr:rowOff>0</xdr:rowOff>
    </xdr:from>
    <xdr:to>
      <xdr:col>15</xdr:col>
      <xdr:colOff>28575</xdr:colOff>
      <xdr:row>27</xdr:row>
      <xdr:rowOff>9525</xdr:rowOff>
    </xdr:to>
    <xdr:grpSp>
      <xdr:nvGrpSpPr>
        <xdr:cNvPr id="2" name="Group 10"/>
        <xdr:cNvGrpSpPr>
          <a:grpSpLocks/>
        </xdr:cNvGrpSpPr>
      </xdr:nvGrpSpPr>
      <xdr:grpSpPr bwMode="auto">
        <a:xfrm>
          <a:off x="9696450" y="0"/>
          <a:ext cx="419100" cy="6848475"/>
          <a:chOff x="9944100" y="0"/>
          <a:chExt cx="431264" cy="671512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42115" y="345563"/>
            <a:ext cx="333249" cy="38572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/>
            <a:r>
              <a:rPr lang="th-TH" sz="1200" b="0" i="0">
                <a:latin typeface="TH SarabunPSK" pitchFamily="34" charset="-34"/>
                <a:ea typeface="+mn-ea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  <a:endParaRPr lang="th-TH" sz="1200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4100" y="0"/>
            <a:ext cx="431264" cy="401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917839" y="3521410"/>
            <a:ext cx="6381901" cy="552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X29"/>
  <sheetViews>
    <sheetView showGridLines="0" tabSelected="1" topLeftCell="I1" zoomScaleNormal="100" workbookViewId="0">
      <selection activeCell="L14" sqref="L14"/>
    </sheetView>
  </sheetViews>
  <sheetFormatPr defaultRowHeight="18.75" x14ac:dyDescent="0.3"/>
  <cols>
    <col min="1" max="1" width="1.140625" style="1" customWidth="1"/>
    <col min="2" max="2" width="6.28515625" style="1" customWidth="1"/>
    <col min="3" max="3" width="4.42578125" style="1" customWidth="1"/>
    <col min="4" max="4" width="18.28515625" style="1" customWidth="1"/>
    <col min="5" max="11" width="11.7109375" style="1" customWidth="1"/>
    <col min="12" max="12" width="1.42578125" style="1" customWidth="1"/>
    <col min="13" max="13" width="30.28515625" style="1" customWidth="1"/>
    <col min="14" max="14" width="2.28515625" style="1" customWidth="1"/>
    <col min="15" max="15" width="5.140625" style="1" customWidth="1"/>
    <col min="16" max="16384" width="9.140625" style="1"/>
  </cols>
  <sheetData>
    <row r="1" spans="1:24" s="61" customFormat="1" x14ac:dyDescent="0.3">
      <c r="B1" s="61" t="s">
        <v>32</v>
      </c>
      <c r="C1" s="62">
        <v>3.1</v>
      </c>
      <c r="D1" s="61" t="s">
        <v>31</v>
      </c>
    </row>
    <row r="2" spans="1:24" s="61" customFormat="1" x14ac:dyDescent="0.3">
      <c r="B2" s="63" t="s">
        <v>30</v>
      </c>
      <c r="C2" s="62">
        <v>3.1</v>
      </c>
      <c r="D2" s="61" t="s">
        <v>29</v>
      </c>
    </row>
    <row r="3" spans="1:24" ht="6" customHeight="1" x14ac:dyDescent="0.3"/>
    <row r="4" spans="1:24" s="2" customFormat="1" ht="24.75" customHeight="1" x14ac:dyDescent="0.25">
      <c r="A4" s="56" t="s">
        <v>28</v>
      </c>
      <c r="B4" s="56"/>
      <c r="C4" s="56"/>
      <c r="D4" s="60"/>
      <c r="E4" s="59" t="s">
        <v>27</v>
      </c>
      <c r="F4" s="58" t="s">
        <v>23</v>
      </c>
      <c r="G4" s="58"/>
      <c r="H4" s="58"/>
      <c r="I4" s="58" t="s">
        <v>26</v>
      </c>
      <c r="J4" s="58"/>
      <c r="K4" s="58"/>
      <c r="L4" s="57" t="s">
        <v>25</v>
      </c>
      <c r="M4" s="56"/>
    </row>
    <row r="5" spans="1:24" s="2" customFormat="1" ht="22.5" customHeight="1" x14ac:dyDescent="0.25">
      <c r="A5" s="55"/>
      <c r="B5" s="55"/>
      <c r="C5" s="55"/>
      <c r="D5" s="54"/>
      <c r="E5" s="53"/>
      <c r="F5" s="41" t="s">
        <v>24</v>
      </c>
      <c r="G5" s="43" t="s">
        <v>19</v>
      </c>
      <c r="H5" s="43" t="s">
        <v>18</v>
      </c>
      <c r="I5" s="41" t="s">
        <v>24</v>
      </c>
      <c r="J5" s="43" t="s">
        <v>19</v>
      </c>
      <c r="K5" s="41" t="s">
        <v>18</v>
      </c>
      <c r="L5" s="52"/>
      <c r="M5" s="51"/>
      <c r="R5" s="50" t="s">
        <v>23</v>
      </c>
      <c r="S5" s="49"/>
      <c r="T5" s="50" t="s">
        <v>22</v>
      </c>
      <c r="U5" s="49"/>
    </row>
    <row r="6" spans="1:24" s="2" customFormat="1" ht="22.5" customHeight="1" x14ac:dyDescent="0.25">
      <c r="A6" s="44"/>
      <c r="B6" s="44"/>
      <c r="C6" s="44"/>
      <c r="D6" s="48"/>
      <c r="E6" s="47"/>
      <c r="F6" s="46" t="s">
        <v>16</v>
      </c>
      <c r="G6" s="46" t="s">
        <v>21</v>
      </c>
      <c r="H6" s="46" t="s">
        <v>20</v>
      </c>
      <c r="I6" s="46" t="s">
        <v>16</v>
      </c>
      <c r="J6" s="46" t="s">
        <v>21</v>
      </c>
      <c r="K6" s="46" t="s">
        <v>20</v>
      </c>
      <c r="L6" s="45"/>
      <c r="M6" s="44"/>
      <c r="R6" s="43" t="s">
        <v>19</v>
      </c>
      <c r="S6" s="43" t="s">
        <v>18</v>
      </c>
      <c r="T6" s="43" t="s">
        <v>19</v>
      </c>
      <c r="U6" s="41" t="s">
        <v>18</v>
      </c>
    </row>
    <row r="7" spans="1:24" s="3" customFormat="1" ht="3" customHeight="1" x14ac:dyDescent="0.25">
      <c r="A7" s="39"/>
      <c r="B7" s="39"/>
      <c r="C7" s="39"/>
      <c r="D7" s="42"/>
      <c r="E7" s="41"/>
      <c r="F7" s="41"/>
      <c r="G7" s="41"/>
      <c r="H7" s="41"/>
      <c r="I7" s="41"/>
      <c r="J7" s="41"/>
      <c r="K7" s="41"/>
      <c r="L7" s="40"/>
      <c r="M7" s="39"/>
    </row>
    <row r="8" spans="1:24" s="32" customFormat="1" ht="23.25" customHeight="1" x14ac:dyDescent="0.3">
      <c r="A8" s="38" t="s">
        <v>17</v>
      </c>
      <c r="B8" s="38"/>
      <c r="C8" s="38"/>
      <c r="D8" s="37"/>
      <c r="E8" s="35">
        <f>SUM(E10:E12)</f>
        <v>9</v>
      </c>
      <c r="F8" s="35">
        <f>SUM(F10:F12)</f>
        <v>786</v>
      </c>
      <c r="G8" s="36">
        <f>SUM(G10:G12)</f>
        <v>357</v>
      </c>
      <c r="H8" s="35">
        <f>SUM(H10:H12)</f>
        <v>429</v>
      </c>
      <c r="I8" s="35">
        <f>SUM(I10:I12)</f>
        <v>18817</v>
      </c>
      <c r="J8" s="35">
        <f>SUM(J10:J12)</f>
        <v>9157</v>
      </c>
      <c r="K8" s="35">
        <f>SUM(K10:K12)</f>
        <v>9660</v>
      </c>
      <c r="L8" s="34" t="s">
        <v>16</v>
      </c>
      <c r="M8" s="33"/>
      <c r="Q8" s="32" t="s">
        <v>15</v>
      </c>
      <c r="R8" s="32">
        <v>122</v>
      </c>
      <c r="S8" s="32">
        <v>101</v>
      </c>
      <c r="T8" s="32">
        <v>3442</v>
      </c>
      <c r="U8" s="32">
        <v>2371</v>
      </c>
      <c r="W8" s="32">
        <v>122</v>
      </c>
      <c r="X8" s="32">
        <v>101</v>
      </c>
    </row>
    <row r="9" spans="1:24" s="23" customFormat="1" ht="25.5" customHeight="1" x14ac:dyDescent="0.3">
      <c r="A9" s="29"/>
      <c r="E9" s="31"/>
      <c r="F9" s="31"/>
      <c r="G9" s="31"/>
      <c r="H9" s="31"/>
      <c r="I9" s="31"/>
      <c r="J9" s="31"/>
      <c r="K9" s="31"/>
      <c r="M9" s="30" t="s">
        <v>14</v>
      </c>
      <c r="Q9" s="23" t="s">
        <v>13</v>
      </c>
      <c r="R9" s="23">
        <v>11</v>
      </c>
      <c r="S9" s="23">
        <v>9</v>
      </c>
      <c r="T9" s="23">
        <v>94</v>
      </c>
      <c r="U9" s="23">
        <v>27</v>
      </c>
      <c r="W9" s="23">
        <v>11</v>
      </c>
      <c r="X9" s="23">
        <v>9</v>
      </c>
    </row>
    <row r="10" spans="1:24" s="23" customFormat="1" ht="19.5" customHeight="1" x14ac:dyDescent="0.3">
      <c r="A10" s="29"/>
      <c r="B10" s="28" t="s">
        <v>12</v>
      </c>
      <c r="C10" s="29"/>
      <c r="E10" s="20">
        <v>7</v>
      </c>
      <c r="F10" s="20">
        <f>SUM(G10:H10)</f>
        <v>431</v>
      </c>
      <c r="G10" s="21">
        <v>214</v>
      </c>
      <c r="H10" s="20">
        <v>217</v>
      </c>
      <c r="I10" s="20">
        <f>SUM(J10:K10)</f>
        <v>9097</v>
      </c>
      <c r="J10" s="20">
        <v>5565</v>
      </c>
      <c r="K10" s="20">
        <v>3532</v>
      </c>
      <c r="L10" s="25"/>
      <c r="M10" s="24" t="s">
        <v>11</v>
      </c>
      <c r="Q10" s="23" t="s">
        <v>10</v>
      </c>
      <c r="R10" s="23">
        <v>22</v>
      </c>
      <c r="S10" s="23">
        <v>20</v>
      </c>
      <c r="T10" s="23">
        <v>448</v>
      </c>
      <c r="U10" s="23">
        <v>304</v>
      </c>
      <c r="W10" s="23">
        <v>22</v>
      </c>
      <c r="X10" s="23">
        <v>20</v>
      </c>
    </row>
    <row r="11" spans="1:24" s="23" customFormat="1" ht="19.5" customHeight="1" x14ac:dyDescent="0.3">
      <c r="A11" s="28"/>
      <c r="B11" s="28"/>
      <c r="C11" s="28"/>
      <c r="D11" s="27"/>
      <c r="E11" s="26"/>
      <c r="F11" s="26"/>
      <c r="G11" s="26"/>
      <c r="H11" s="26"/>
      <c r="I11" s="26"/>
      <c r="J11" s="26"/>
      <c r="K11" s="26"/>
      <c r="L11" s="25"/>
      <c r="M11" s="24"/>
      <c r="Q11" s="23" t="s">
        <v>9</v>
      </c>
      <c r="R11" s="23">
        <v>16</v>
      </c>
      <c r="S11" s="23">
        <v>18</v>
      </c>
      <c r="T11" s="23">
        <v>754</v>
      </c>
      <c r="U11" s="23">
        <v>404</v>
      </c>
      <c r="W11" s="23">
        <v>16</v>
      </c>
      <c r="X11" s="23">
        <v>18</v>
      </c>
    </row>
    <row r="12" spans="1:24" s="13" customFormat="1" ht="19.5" customHeight="1" x14ac:dyDescent="0.3">
      <c r="A12" s="15"/>
      <c r="B12" s="22" t="s">
        <v>8</v>
      </c>
      <c r="C12" s="15"/>
      <c r="D12" s="17"/>
      <c r="E12" s="19">
        <v>2</v>
      </c>
      <c r="F12" s="20">
        <f>SUM(G12:H12)</f>
        <v>355</v>
      </c>
      <c r="G12" s="21">
        <f>136+7</f>
        <v>143</v>
      </c>
      <c r="H12" s="19">
        <f>204+8</f>
        <v>212</v>
      </c>
      <c r="I12" s="20">
        <f>SUM(J12:K12)</f>
        <v>9720</v>
      </c>
      <c r="J12" s="19">
        <f>3313+279</f>
        <v>3592</v>
      </c>
      <c r="K12" s="19">
        <f>5648+480</f>
        <v>6128</v>
      </c>
      <c r="L12" s="15"/>
      <c r="M12" s="18" t="s">
        <v>7</v>
      </c>
      <c r="Q12" s="13" t="s">
        <v>6</v>
      </c>
      <c r="R12" s="13">
        <v>16</v>
      </c>
      <c r="S12" s="13">
        <v>9</v>
      </c>
      <c r="T12" s="13">
        <v>208</v>
      </c>
      <c r="U12" s="13">
        <v>33</v>
      </c>
      <c r="W12" s="13">
        <v>15</v>
      </c>
      <c r="X12" s="13">
        <v>9</v>
      </c>
    </row>
    <row r="13" spans="1:24" s="13" customFormat="1" ht="19.5" customHeight="1" x14ac:dyDescent="0.3">
      <c r="A13" s="15"/>
      <c r="B13" s="15"/>
      <c r="C13" s="15"/>
      <c r="D13" s="17"/>
      <c r="E13" s="16"/>
      <c r="F13" s="16"/>
      <c r="G13" s="16"/>
      <c r="H13" s="16"/>
      <c r="I13" s="16"/>
      <c r="J13" s="16"/>
      <c r="K13" s="16"/>
      <c r="L13" s="15"/>
      <c r="M13" s="14"/>
      <c r="Q13" s="13" t="s">
        <v>5</v>
      </c>
      <c r="R13" s="13">
        <v>7</v>
      </c>
      <c r="S13" s="13">
        <v>32</v>
      </c>
      <c r="T13" s="13">
        <v>260</v>
      </c>
      <c r="U13" s="13">
        <v>197</v>
      </c>
      <c r="W13" s="13">
        <v>7</v>
      </c>
      <c r="X13" s="13">
        <v>32</v>
      </c>
    </row>
    <row r="14" spans="1:24" s="2" customFormat="1" ht="13.5" customHeight="1" x14ac:dyDescent="0.25">
      <c r="E14" s="12"/>
      <c r="F14" s="11"/>
      <c r="G14" s="11"/>
      <c r="H14" s="11"/>
      <c r="I14" s="11"/>
      <c r="J14" s="11"/>
      <c r="K14" s="11"/>
      <c r="Q14" s="2" t="s">
        <v>4</v>
      </c>
      <c r="R14" s="2">
        <v>20</v>
      </c>
      <c r="S14" s="2">
        <v>28</v>
      </c>
      <c r="T14" s="2">
        <v>359</v>
      </c>
      <c r="U14" s="2">
        <v>196</v>
      </c>
      <c r="W14" s="2">
        <v>20</v>
      </c>
      <c r="X14" s="2">
        <v>28</v>
      </c>
    </row>
    <row r="15" spans="1:24" ht="3" customHeight="1" x14ac:dyDescent="0.3">
      <c r="A15" s="7"/>
      <c r="B15" s="7"/>
      <c r="C15" s="7"/>
      <c r="D15" s="10"/>
      <c r="E15" s="9"/>
      <c r="F15" s="9"/>
      <c r="G15" s="9"/>
      <c r="H15" s="9"/>
      <c r="I15" s="9"/>
      <c r="J15" s="9"/>
      <c r="K15" s="9"/>
      <c r="L15" s="8"/>
      <c r="M15" s="7"/>
      <c r="W15" s="1">
        <v>213</v>
      </c>
      <c r="X15" s="1">
        <v>217</v>
      </c>
    </row>
    <row r="16" spans="1:24" ht="6" customHeight="1" x14ac:dyDescent="0.3">
      <c r="A16" s="5"/>
      <c r="B16" s="5"/>
      <c r="C16" s="5"/>
      <c r="D16" s="5"/>
      <c r="E16" s="5"/>
      <c r="F16" s="5"/>
      <c r="G16" s="5"/>
      <c r="H16" s="6"/>
      <c r="I16" s="6"/>
      <c r="J16" s="5"/>
      <c r="L16" s="5"/>
    </row>
    <row r="17" spans="1:21" s="2" customFormat="1" ht="15.75" x14ac:dyDescent="0.25">
      <c r="B17" s="2" t="s">
        <v>3</v>
      </c>
      <c r="H17" s="2" t="s">
        <v>2</v>
      </c>
      <c r="R17" s="2">
        <f>SUM(R8:R16)</f>
        <v>214</v>
      </c>
      <c r="S17" s="2">
        <f>SUM(S8:S16)</f>
        <v>217</v>
      </c>
      <c r="T17" s="2">
        <f>SUM(T8:T16)</f>
        <v>5565</v>
      </c>
      <c r="U17" s="2">
        <f>SUM(U8:U16)</f>
        <v>3532</v>
      </c>
    </row>
    <row r="18" spans="1:21" s="2" customFormat="1" ht="15.75" x14ac:dyDescent="0.25">
      <c r="A18" s="4"/>
      <c r="B18" s="3" t="s">
        <v>1</v>
      </c>
      <c r="H18" s="2" t="s">
        <v>0</v>
      </c>
    </row>
    <row r="19" spans="1:21" s="2" customFormat="1" ht="15.75" x14ac:dyDescent="0.25"/>
    <row r="20" spans="1:21" s="2" customFormat="1" ht="15.75" x14ac:dyDescent="0.25"/>
    <row r="21" spans="1:21" s="2" customFormat="1" ht="15.75" x14ac:dyDescent="0.25"/>
    <row r="22" spans="1:21" s="2" customFormat="1" ht="21" customHeight="1" x14ac:dyDescent="0.25"/>
    <row r="23" spans="1:21" s="2" customFormat="1" ht="21" customHeight="1" x14ac:dyDescent="0.25"/>
    <row r="24" spans="1:21" s="2" customFormat="1" ht="21" customHeight="1" x14ac:dyDescent="0.25"/>
    <row r="25" spans="1:21" s="2" customFormat="1" ht="21" customHeight="1" x14ac:dyDescent="0.25"/>
    <row r="26" spans="1:21" s="2" customFormat="1" ht="75" customHeight="1" x14ac:dyDescent="0.25"/>
    <row r="27" spans="1:21" s="2" customFormat="1" ht="35.25" customHeight="1" x14ac:dyDescent="0.25"/>
    <row r="28" spans="1:21" s="2" customFormat="1" ht="26.25" customHeight="1" x14ac:dyDescent="0.25"/>
    <row r="29" spans="1:21" s="2" customFormat="1" ht="15.75" x14ac:dyDescent="0.25"/>
  </sheetData>
  <mergeCells count="7">
    <mergeCell ref="A4:D6"/>
    <mergeCell ref="F4:H4"/>
    <mergeCell ref="I4:K4"/>
    <mergeCell ref="L4:M6"/>
    <mergeCell ref="A8:D8"/>
    <mergeCell ref="L8:M8"/>
    <mergeCell ref="E4:E6"/>
  </mergeCells>
  <pageMargins left="0.47244094488188981" right="0.35433070866141736" top="0.55118110236220474" bottom="0.39370078740157483" header="0.51181102362204722" footer="0.1574803149606299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3.10</vt:lpstr>
      <vt:lpstr>'3.10'!Print_Area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Koraphat</dc:creator>
  <cp:lastModifiedBy>Koraphat</cp:lastModifiedBy>
  <dcterms:created xsi:type="dcterms:W3CDTF">2015-10-30T07:02:44Z</dcterms:created>
  <dcterms:modified xsi:type="dcterms:W3CDTF">2015-10-30T07:03:03Z</dcterms:modified>
</cp:coreProperties>
</file>