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แรงงานนอกระบบ 2557\"/>
    </mc:Choice>
  </mc:AlternateContent>
  <bookViews>
    <workbookView xWindow="240" yWindow="132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C6" i="1" l="1"/>
  <c r="D6" i="1"/>
  <c r="F6" i="1"/>
  <c r="G6" i="1"/>
  <c r="H6" i="1"/>
  <c r="J6" i="1"/>
  <c r="K6" i="1"/>
  <c r="L6" i="1"/>
  <c r="B6" i="1"/>
  <c r="C16" i="1" l="1"/>
  <c r="D16" i="1"/>
  <c r="E16" i="1"/>
  <c r="E15" i="1" s="1"/>
  <c r="F16" i="1"/>
  <c r="G16" i="1"/>
  <c r="H16" i="1"/>
  <c r="I16" i="1"/>
  <c r="I15" i="1" s="1"/>
  <c r="J16" i="1"/>
  <c r="L16" i="1"/>
  <c r="C17" i="1"/>
  <c r="D17" i="1"/>
  <c r="E17" i="1"/>
  <c r="F17" i="1"/>
  <c r="G17" i="1"/>
  <c r="I17" i="1"/>
  <c r="J17" i="1"/>
  <c r="K17" i="1"/>
  <c r="L17" i="1"/>
  <c r="C18" i="1"/>
  <c r="D18" i="1"/>
  <c r="E18" i="1"/>
  <c r="F18" i="1"/>
  <c r="G18" i="1"/>
  <c r="H18" i="1"/>
  <c r="I18" i="1"/>
  <c r="J18" i="1"/>
  <c r="K18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F20" i="1"/>
  <c r="G20" i="1"/>
  <c r="I20" i="1"/>
  <c r="J20" i="1"/>
  <c r="K20" i="1"/>
  <c r="L20" i="1"/>
  <c r="E21" i="1"/>
  <c r="I21" i="1"/>
  <c r="C22" i="1"/>
  <c r="D22" i="1"/>
  <c r="E22" i="1"/>
  <c r="I22" i="1"/>
  <c r="J22" i="1"/>
  <c r="K22" i="1"/>
  <c r="L22" i="1"/>
  <c r="J15" i="1" l="1"/>
  <c r="L15" i="1"/>
  <c r="K15" i="1"/>
  <c r="G15" i="1"/>
  <c r="F15" i="1"/>
  <c r="H15" i="1"/>
  <c r="C15" i="1"/>
  <c r="D15" i="1"/>
  <c r="B22" i="1"/>
  <c r="B18" i="1"/>
  <c r="B17" i="1"/>
  <c r="B19" i="1"/>
  <c r="B20" i="1"/>
  <c r="B16" i="1"/>
  <c r="B15" i="1"/>
</calcChain>
</file>

<file path=xl/sharedStrings.xml><?xml version="1.0" encoding="utf-8"?>
<sst xmlns="http://schemas.openxmlformats.org/spreadsheetml/2006/main" count="50" uniqueCount="22">
  <si>
    <t>ยอดรวม</t>
  </si>
  <si>
    <t xml:space="preserve">    สถานที่ทำงานไม่สะอาด</t>
  </si>
  <si>
    <t xml:space="preserve">    อิริยาบทในการทำงาน</t>
  </si>
  <si>
    <t xml:space="preserve">    ฝุ่นละออง ควัน กลิ่น</t>
  </si>
  <si>
    <t xml:space="preserve">    เสียงดัง</t>
  </si>
  <si>
    <t xml:space="preserve">    แสงสว่างไม่เพียงพอ</t>
  </si>
  <si>
    <t>รวม</t>
  </si>
  <si>
    <t>ชาย</t>
  </si>
  <si>
    <t>หญิง</t>
  </si>
  <si>
    <t>จำนวน</t>
  </si>
  <si>
    <t>ร้อยละ</t>
  </si>
  <si>
    <t>สถานที่ทำงานคับแคบ</t>
  </si>
  <si>
    <t>แรงงานในระบบ</t>
  </si>
  <si>
    <t xml:space="preserve">ชาย  </t>
  </si>
  <si>
    <t xml:space="preserve">หญิง  </t>
  </si>
  <si>
    <t>แรงงานนอกระบบ</t>
  </si>
  <si>
    <t>ปัญหาจากสภาพแวดล้อม</t>
  </si>
  <si>
    <t xml:space="preserve">    สถานที่ทำงานอากาสไม่ถ่ายเท</t>
  </si>
  <si>
    <t>ตารางที่ 12  จำนวนและร้อยละของผู้มีงานทำที่อยู่ในแรงงานในระบบและนอกระบบ  จำแนกตาม</t>
  </si>
  <si>
    <t xml:space="preserve">               ปัญหาจากสภาพแวดล้อมในการทำงาน และเพศ พ.ศ.  2557  จังหวัดหนองบัวลำภู</t>
  </si>
  <si>
    <t>ที่มา: การสำรวจแรงงานนอกระบบ พ.ศ. 2557   จังหวัดหนองบัวลำภู สำนักงานสถิติแห่งชาติ กระทรวงเทคโนโลยีสารสนเทศและการสื่อสาร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</si>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</sst>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0.0"/>
    <numFmt numFmtId="189" formatCode="_-* #,##0_-;\-* #,##0_-;_-* &quot;-&quot;??_-;_-@_-"/>
  </numFmts>
  <fonts count="9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b/>
      <sz val="16"/>
      <color rgb="FF0070C0"/>
      <name val="TH SarabunPSK"/>
      <family val="2"/>
    </font>
    <font>
      <b/>
      <sz val="11"/>
      <color rgb="FF0070C0"/>
      <name val="TH SarabunPSK"/>
      <family val="2"/>
    </font>
    <font>
      <sz val="11"/>
      <color rgb="FF0070C0"/>
      <name val="TH SarabunPSK"/>
      <family val="2"/>
    </font>
    <font>
      <b/>
      <sz val="14"/>
      <color rgb="FF0070C0"/>
      <name val="TH SarabunPSK"/>
      <family val="2"/>
    </font>
    <font>
      <b/>
      <sz val="12"/>
      <color rgb="FF0070C0"/>
      <name val="TH SarabunPSK"/>
      <family val="2"/>
    </font>
    <font>
      <sz val="12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9" fontId="7" fillId="0" borderId="0" xfId="1" applyNumberFormat="1" applyFont="1" applyBorder="1" applyAlignment="1">
      <alignment horizontal="right"/>
    </xf>
    <xf numFmtId="189" fontId="5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left" vertical="center" indent="1"/>
    </xf>
    <xf numFmtId="189" fontId="8" fillId="0" borderId="0" xfId="1" applyNumberFormat="1" applyFont="1" applyBorder="1" applyAlignment="1">
      <alignment horizontal="right"/>
    </xf>
    <xf numFmtId="188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8" fontId="7" fillId="0" borderId="0" xfId="0" applyNumberFormat="1" applyFont="1" applyBorder="1" applyAlignment="1">
      <alignment vertical="center"/>
    </xf>
    <xf numFmtId="188" fontId="8" fillId="0" borderId="0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88" fontId="8" fillId="0" borderId="2" xfId="0" applyNumberFormat="1" applyFont="1" applyBorder="1" applyAlignment="1">
      <alignment vertical="center"/>
    </xf>
    <xf numFmtId="188" fontId="8" fillId="0" borderId="2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view="pageLayout" zoomScaleSheetLayoutView="100" workbookViewId="0">
      <selection activeCell="G10" sqref="G10"/>
    </sheetView>
  </sheetViews>
  <sheetFormatPr defaultColWidth="9" defaultRowHeight="16.8" x14ac:dyDescent="0.7"/>
  <cols>
    <col min="1" max="1" width="19.69921875" style="3" customWidth="1"/>
    <col min="2" max="2" width="6.3984375" style="3" customWidth="1"/>
    <col min="3" max="4" width="6.296875" style="3" bestFit="1" customWidth="1"/>
    <col min="5" max="5" width="0.5" style="3" customWidth="1"/>
    <col min="6" max="6" width="5.59765625" style="3" bestFit="1" customWidth="1"/>
    <col min="7" max="7" width="6.09765625" style="3" customWidth="1"/>
    <col min="8" max="8" width="6.19921875" style="3" customWidth="1"/>
    <col min="9" max="9" width="0.5" style="3" customWidth="1"/>
    <col min="10" max="11" width="6.296875" style="3" bestFit="1" customWidth="1"/>
    <col min="12" max="12" width="6.8984375" style="3" customWidth="1"/>
    <col min="13" max="16384" width="9" style="3"/>
  </cols>
  <sheetData>
    <row r="1" spans="1:13" ht="24.6" x14ac:dyDescent="0.7">
      <c r="A1" s="1" t="s">
        <v>18</v>
      </c>
      <c r="B1" s="2"/>
      <c r="C1" s="2"/>
      <c r="D1" s="2"/>
      <c r="E1" s="2"/>
      <c r="F1" s="2"/>
      <c r="G1" s="2"/>
      <c r="H1" s="2"/>
      <c r="I1" s="2"/>
    </row>
    <row r="2" spans="1:13" ht="24.6" x14ac:dyDescent="0.7">
      <c r="A2" s="1" t="s">
        <v>19</v>
      </c>
    </row>
    <row r="3" spans="1:13" s="2" customFormat="1" ht="26.1" customHeight="1" x14ac:dyDescent="0.7">
      <c r="A3" s="4" t="s">
        <v>16</v>
      </c>
      <c r="B3" s="4" t="s">
        <v>6</v>
      </c>
      <c r="C3" s="4"/>
      <c r="D3" s="4"/>
      <c r="E3" s="5"/>
      <c r="F3" s="4" t="s">
        <v>12</v>
      </c>
      <c r="G3" s="4"/>
      <c r="H3" s="4"/>
      <c r="I3" s="5"/>
      <c r="J3" s="4" t="s">
        <v>15</v>
      </c>
      <c r="K3" s="4"/>
      <c r="L3" s="4"/>
    </row>
    <row r="4" spans="1:13" s="2" customFormat="1" ht="26.1" customHeight="1" x14ac:dyDescent="0.5">
      <c r="A4" s="4"/>
      <c r="B4" s="6" t="s">
        <v>6</v>
      </c>
      <c r="C4" s="6" t="s">
        <v>7</v>
      </c>
      <c r="D4" s="6" t="s">
        <v>8</v>
      </c>
      <c r="E4" s="7"/>
      <c r="F4" s="6" t="s">
        <v>6</v>
      </c>
      <c r="G4" s="6" t="s">
        <v>13</v>
      </c>
      <c r="H4" s="6" t="s">
        <v>14</v>
      </c>
      <c r="I4" s="7"/>
      <c r="J4" s="6" t="s">
        <v>6</v>
      </c>
      <c r="K4" s="6" t="s">
        <v>13</v>
      </c>
      <c r="L4" s="6" t="s">
        <v>14</v>
      </c>
      <c r="M4" s="8"/>
    </row>
    <row r="5" spans="1:13" s="2" customFormat="1" ht="26.1" customHeight="1" x14ac:dyDescent="0.5">
      <c r="A5" s="9"/>
      <c r="B5" s="23" t="s">
        <v>9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8"/>
    </row>
    <row r="6" spans="1:13" s="2" customFormat="1" ht="18.600000000000001" x14ac:dyDescent="0.55000000000000004">
      <c r="A6" s="10" t="s">
        <v>0</v>
      </c>
      <c r="B6" s="11">
        <f>SUM(B7:B13)</f>
        <v>24674.258000000002</v>
      </c>
      <c r="C6" s="11">
        <f t="shared" ref="C6:L6" si="0">SUM(C7:C13)</f>
        <v>13932.356100000001</v>
      </c>
      <c r="D6" s="11">
        <f t="shared" si="0"/>
        <v>10741.901900000001</v>
      </c>
      <c r="E6" s="11"/>
      <c r="F6" s="11">
        <f t="shared" si="0"/>
        <v>3203.2937000000002</v>
      </c>
      <c r="G6" s="11">
        <f t="shared" si="0"/>
        <v>2018.9731000000002</v>
      </c>
      <c r="H6" s="11">
        <f t="shared" si="0"/>
        <v>1184.3206</v>
      </c>
      <c r="I6" s="11"/>
      <c r="J6" s="11">
        <f t="shared" si="0"/>
        <v>21470.9643</v>
      </c>
      <c r="K6" s="11">
        <f t="shared" si="0"/>
        <v>11913.383000000002</v>
      </c>
      <c r="L6" s="11">
        <f t="shared" si="0"/>
        <v>9557.5813000000016</v>
      </c>
      <c r="M6" s="12"/>
    </row>
    <row r="7" spans="1:13" s="2" customFormat="1" ht="18.600000000000001" x14ac:dyDescent="0.55000000000000004">
      <c r="A7" s="13" t="s">
        <v>11</v>
      </c>
      <c r="B7" s="14">
        <v>748.76699999999994</v>
      </c>
      <c r="C7" s="14">
        <v>260.23509999999999</v>
      </c>
      <c r="D7" s="14">
        <v>488.53189999999995</v>
      </c>
      <c r="E7" s="15"/>
      <c r="F7" s="14">
        <v>443.79319999999996</v>
      </c>
      <c r="G7" s="14">
        <v>260.23509999999999</v>
      </c>
      <c r="H7" s="14">
        <v>183.5581</v>
      </c>
      <c r="I7" s="15"/>
      <c r="J7" s="14">
        <v>304.97379999999998</v>
      </c>
      <c r="K7" s="14">
        <v>0</v>
      </c>
      <c r="L7" s="14">
        <v>304.97379999999998</v>
      </c>
      <c r="M7" s="12"/>
    </row>
    <row r="8" spans="1:13" ht="18.600000000000001" x14ac:dyDescent="0.55000000000000004">
      <c r="A8" s="16" t="s">
        <v>1</v>
      </c>
      <c r="B8" s="14">
        <v>1363.2833999999998</v>
      </c>
      <c r="C8" s="14">
        <v>1027.8494000000001</v>
      </c>
      <c r="D8" s="14">
        <v>335.43399999999997</v>
      </c>
      <c r="E8" s="14"/>
      <c r="F8" s="14">
        <v>333.47050000000002</v>
      </c>
      <c r="G8" s="14">
        <v>333.47050000000002</v>
      </c>
      <c r="H8" s="14">
        <v>0</v>
      </c>
      <c r="I8" s="15"/>
      <c r="J8" s="14">
        <v>1029.8128999999999</v>
      </c>
      <c r="K8" s="14">
        <v>694.37889999999993</v>
      </c>
      <c r="L8" s="14">
        <v>335.43399999999997</v>
      </c>
      <c r="M8" s="12"/>
    </row>
    <row r="9" spans="1:13" ht="18.600000000000001" x14ac:dyDescent="0.55000000000000004">
      <c r="A9" s="16" t="s">
        <v>17</v>
      </c>
      <c r="B9" s="14">
        <v>979.76659999999993</v>
      </c>
      <c r="C9" s="14">
        <v>751.36009999999999</v>
      </c>
      <c r="D9" s="14">
        <v>228.40649999999999</v>
      </c>
      <c r="E9" s="14"/>
      <c r="F9" s="14">
        <v>634.3963</v>
      </c>
      <c r="G9" s="14">
        <v>405.9898</v>
      </c>
      <c r="H9" s="14">
        <v>228.40649999999999</v>
      </c>
      <c r="I9" s="15"/>
      <c r="J9" s="14">
        <v>345.37029999999999</v>
      </c>
      <c r="K9" s="14">
        <v>345.37029999999999</v>
      </c>
      <c r="L9" s="14">
        <v>0</v>
      </c>
      <c r="M9" s="12"/>
    </row>
    <row r="10" spans="1:13" ht="18.600000000000001" x14ac:dyDescent="0.55000000000000004">
      <c r="A10" s="16" t="s">
        <v>2</v>
      </c>
      <c r="B10" s="14">
        <v>11797.481500000004</v>
      </c>
      <c r="C10" s="14">
        <v>6310.7341000000024</v>
      </c>
      <c r="D10" s="14">
        <v>5486.7474000000002</v>
      </c>
      <c r="E10" s="14"/>
      <c r="F10" s="14">
        <v>1154.6304</v>
      </c>
      <c r="G10" s="14">
        <v>382.27439999999996</v>
      </c>
      <c r="H10" s="14">
        <v>772.35599999999999</v>
      </c>
      <c r="I10" s="15"/>
      <c r="J10" s="14">
        <v>10642.851100000003</v>
      </c>
      <c r="K10" s="14">
        <v>5928.4597000000022</v>
      </c>
      <c r="L10" s="14">
        <v>4714.3914000000004</v>
      </c>
      <c r="M10" s="12"/>
    </row>
    <row r="11" spans="1:13" ht="18.600000000000001" x14ac:dyDescent="0.55000000000000004">
      <c r="A11" s="16" t="s">
        <v>3</v>
      </c>
      <c r="B11" s="14">
        <v>3580.1558999999993</v>
      </c>
      <c r="C11" s="14">
        <v>2678.1692999999996</v>
      </c>
      <c r="D11" s="14">
        <v>901.98659999999995</v>
      </c>
      <c r="E11" s="14"/>
      <c r="F11" s="14">
        <v>637.00330000000008</v>
      </c>
      <c r="G11" s="14">
        <v>637.00330000000008</v>
      </c>
      <c r="H11" s="14">
        <v>0</v>
      </c>
      <c r="I11" s="15"/>
      <c r="J11" s="14">
        <v>2943.1525999999994</v>
      </c>
      <c r="K11" s="14">
        <v>2041.1660000000002</v>
      </c>
      <c r="L11" s="14">
        <v>901.98659999999995</v>
      </c>
      <c r="M11" s="12"/>
    </row>
    <row r="12" spans="1:13" ht="18.600000000000001" x14ac:dyDescent="0.55000000000000004">
      <c r="A12" s="16" t="s">
        <v>4</v>
      </c>
      <c r="B12" s="14">
        <v>0</v>
      </c>
      <c r="C12" s="14">
        <v>0</v>
      </c>
      <c r="D12" s="14">
        <v>0</v>
      </c>
      <c r="E12" s="14"/>
      <c r="F12" s="14">
        <v>0</v>
      </c>
      <c r="G12" s="14">
        <v>0</v>
      </c>
      <c r="H12" s="14">
        <v>0</v>
      </c>
      <c r="I12" s="15"/>
      <c r="J12" s="14">
        <v>0</v>
      </c>
      <c r="K12" s="14">
        <v>0</v>
      </c>
      <c r="L12" s="14">
        <v>0</v>
      </c>
      <c r="M12" s="12"/>
    </row>
    <row r="13" spans="1:13" ht="18.600000000000001" x14ac:dyDescent="0.55000000000000004">
      <c r="A13" s="16" t="s">
        <v>5</v>
      </c>
      <c r="B13" s="14">
        <v>6204.8035999999993</v>
      </c>
      <c r="C13" s="14">
        <v>2904.0081</v>
      </c>
      <c r="D13" s="14">
        <v>3300.7955000000006</v>
      </c>
      <c r="E13" s="14"/>
      <c r="F13" s="14">
        <v>0</v>
      </c>
      <c r="G13" s="14">
        <v>0</v>
      </c>
      <c r="H13" s="14">
        <v>0</v>
      </c>
      <c r="I13" s="15"/>
      <c r="J13" s="14">
        <v>6204.8035999999993</v>
      </c>
      <c r="K13" s="14">
        <v>2904.0081</v>
      </c>
      <c r="L13" s="14">
        <v>3300.7955000000006</v>
      </c>
      <c r="M13" s="12"/>
    </row>
    <row r="14" spans="1:13" ht="21" x14ac:dyDescent="0.7">
      <c r="A14" s="16"/>
      <c r="B14" s="24" t="s">
        <v>10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3" ht="18.600000000000001" x14ac:dyDescent="0.7">
      <c r="A15" s="10" t="s">
        <v>0</v>
      </c>
      <c r="B15" s="17">
        <f>SUM(B16:B22)</f>
        <v>100</v>
      </c>
      <c r="C15" s="17">
        <f t="shared" ref="C15:L15" si="1">SUM(C16:C22)</f>
        <v>100</v>
      </c>
      <c r="D15" s="17">
        <f t="shared" si="1"/>
        <v>100</v>
      </c>
      <c r="E15" s="17" t="e">
        <f t="shared" si="1"/>
        <v>#DIV/0!</v>
      </c>
      <c r="F15" s="17">
        <f t="shared" si="1"/>
        <v>99.999999999999986</v>
      </c>
      <c r="G15" s="17">
        <f t="shared" si="1"/>
        <v>99.999999999999986</v>
      </c>
      <c r="H15" s="17">
        <f t="shared" si="1"/>
        <v>100</v>
      </c>
      <c r="I15" s="17" t="e">
        <f t="shared" si="1"/>
        <v>#DIV/0!</v>
      </c>
      <c r="J15" s="17">
        <f t="shared" si="1"/>
        <v>100.00000000000001</v>
      </c>
      <c r="K15" s="17">
        <f t="shared" si="1"/>
        <v>100</v>
      </c>
      <c r="L15" s="17">
        <f t="shared" si="1"/>
        <v>100</v>
      </c>
    </row>
    <row r="16" spans="1:13" ht="18.600000000000001" x14ac:dyDescent="0.7">
      <c r="A16" s="13" t="s">
        <v>11</v>
      </c>
      <c r="B16" s="18">
        <f>B7*100/B6</f>
        <v>3.0346079707847746</v>
      </c>
      <c r="C16" s="18">
        <f t="shared" ref="C16:L16" si="2">C7*100/C6</f>
        <v>1.8678470327068368</v>
      </c>
      <c r="D16" s="18">
        <f t="shared" si="2"/>
        <v>4.5479087832667684</v>
      </c>
      <c r="E16" s="18" t="e">
        <f t="shared" si="2"/>
        <v>#DIV/0!</v>
      </c>
      <c r="F16" s="18">
        <f t="shared" si="2"/>
        <v>13.854277551883547</v>
      </c>
      <c r="G16" s="18">
        <f t="shared" si="2"/>
        <v>12.889478319448633</v>
      </c>
      <c r="H16" s="18">
        <f t="shared" si="2"/>
        <v>15.499021126542932</v>
      </c>
      <c r="I16" s="18" t="e">
        <f t="shared" si="2"/>
        <v>#DIV/0!</v>
      </c>
      <c r="J16" s="18">
        <f t="shared" si="2"/>
        <v>1.4204010389975823</v>
      </c>
      <c r="K16" s="15" t="s">
        <v>21</v>
      </c>
      <c r="L16" s="18">
        <f t="shared" si="2"/>
        <v>3.1909098173195756</v>
      </c>
    </row>
    <row r="17" spans="1:12" ht="18.600000000000001" x14ac:dyDescent="0.7">
      <c r="A17" s="16" t="s">
        <v>1</v>
      </c>
      <c r="B17" s="18">
        <f>B8*100/B6</f>
        <v>5.5251242002900334</v>
      </c>
      <c r="C17" s="18">
        <f t="shared" ref="C17:L17" si="3">C8*100/C6</f>
        <v>7.3774269952804321</v>
      </c>
      <c r="D17" s="18">
        <f t="shared" si="3"/>
        <v>3.1226686216525579</v>
      </c>
      <c r="E17" s="18" t="e">
        <f t="shared" si="3"/>
        <v>#DIV/0!</v>
      </c>
      <c r="F17" s="18">
        <f t="shared" si="3"/>
        <v>10.410238062154589</v>
      </c>
      <c r="G17" s="18">
        <f t="shared" si="3"/>
        <v>16.516837198078569</v>
      </c>
      <c r="H17" s="15" t="s">
        <v>21</v>
      </c>
      <c r="I17" s="18" t="e">
        <f t="shared" si="3"/>
        <v>#DIV/0!</v>
      </c>
      <c r="J17" s="18">
        <f t="shared" si="3"/>
        <v>4.7963048403932182</v>
      </c>
      <c r="K17" s="18">
        <f t="shared" si="3"/>
        <v>5.8285618786871867</v>
      </c>
      <c r="L17" s="18">
        <f t="shared" si="3"/>
        <v>3.5096117884971574</v>
      </c>
    </row>
    <row r="18" spans="1:12" ht="18.600000000000001" x14ac:dyDescent="0.7">
      <c r="A18" s="16" t="s">
        <v>17</v>
      </c>
      <c r="B18" s="18">
        <f>B9*100/B6</f>
        <v>3.9708047147760221</v>
      </c>
      <c r="C18" s="18">
        <f t="shared" ref="C18:K18" si="4">C9*100/C6</f>
        <v>5.3929148423072526</v>
      </c>
      <c r="D18" s="18">
        <f t="shared" si="4"/>
        <v>2.1263134045191752</v>
      </c>
      <c r="E18" s="18" t="e">
        <f t="shared" si="4"/>
        <v>#DIV/0!</v>
      </c>
      <c r="F18" s="18">
        <f t="shared" si="4"/>
        <v>19.804499974510609</v>
      </c>
      <c r="G18" s="18">
        <f t="shared" si="4"/>
        <v>20.10872755065434</v>
      </c>
      <c r="H18" s="18">
        <f t="shared" si="4"/>
        <v>19.285867357200406</v>
      </c>
      <c r="I18" s="18" t="e">
        <f t="shared" si="4"/>
        <v>#DIV/0!</v>
      </c>
      <c r="J18" s="18">
        <f t="shared" si="4"/>
        <v>1.6085458257689897</v>
      </c>
      <c r="K18" s="18">
        <f t="shared" si="4"/>
        <v>2.8990111373066738</v>
      </c>
      <c r="L18" s="15" t="s">
        <v>21</v>
      </c>
    </row>
    <row r="19" spans="1:12" ht="18.600000000000001" x14ac:dyDescent="0.7">
      <c r="A19" s="16" t="s">
        <v>2</v>
      </c>
      <c r="B19" s="18">
        <f>B10*100/B6</f>
        <v>47.812912955680382</v>
      </c>
      <c r="C19" s="18">
        <f t="shared" ref="C19:L19" si="5">C10*100/C6</f>
        <v>45.295526863543216</v>
      </c>
      <c r="D19" s="18">
        <f t="shared" si="5"/>
        <v>51.077988340221196</v>
      </c>
      <c r="E19" s="18" t="e">
        <f t="shared" si="5"/>
        <v>#DIV/0!</v>
      </c>
      <c r="F19" s="18">
        <f t="shared" si="5"/>
        <v>36.045099454976608</v>
      </c>
      <c r="G19" s="18">
        <f t="shared" si="5"/>
        <v>18.934100706938587</v>
      </c>
      <c r="H19" s="18">
        <f t="shared" si="5"/>
        <v>65.21511151625667</v>
      </c>
      <c r="I19" s="18" t="e">
        <f t="shared" si="5"/>
        <v>#DIV/0!</v>
      </c>
      <c r="J19" s="18">
        <f t="shared" si="5"/>
        <v>49.5685752688807</v>
      </c>
      <c r="K19" s="18">
        <f t="shared" si="5"/>
        <v>49.763024491028297</v>
      </c>
      <c r="L19" s="18">
        <f t="shared" si="5"/>
        <v>49.32619720430732</v>
      </c>
    </row>
    <row r="20" spans="1:12" ht="18.600000000000001" x14ac:dyDescent="0.7">
      <c r="A20" s="16" t="s">
        <v>3</v>
      </c>
      <c r="B20" s="18">
        <f>B11*100/B6</f>
        <v>14.509680088454935</v>
      </c>
      <c r="C20" s="18">
        <f t="shared" ref="C20:L20" si="6">C11*100/C6</f>
        <v>19.222658972950018</v>
      </c>
      <c r="D20" s="18">
        <f t="shared" si="6"/>
        <v>8.396898504537635</v>
      </c>
      <c r="E20" s="18" t="e">
        <f t="shared" si="6"/>
        <v>#DIV/0!</v>
      </c>
      <c r="F20" s="18">
        <f t="shared" si="6"/>
        <v>19.885884956474644</v>
      </c>
      <c r="G20" s="18">
        <f t="shared" si="6"/>
        <v>31.550856224879869</v>
      </c>
      <c r="H20" s="15" t="s">
        <v>21</v>
      </c>
      <c r="I20" s="18" t="e">
        <f t="shared" si="6"/>
        <v>#DIV/0!</v>
      </c>
      <c r="J20" s="18">
        <f t="shared" si="6"/>
        <v>13.707593934195119</v>
      </c>
      <c r="K20" s="18">
        <f t="shared" si="6"/>
        <v>17.133386880955644</v>
      </c>
      <c r="L20" s="18">
        <f t="shared" si="6"/>
        <v>9.4373939565651384</v>
      </c>
    </row>
    <row r="21" spans="1:12" ht="18.600000000000001" x14ac:dyDescent="0.7">
      <c r="A21" s="16" t="s">
        <v>4</v>
      </c>
      <c r="B21" s="15" t="s">
        <v>21</v>
      </c>
      <c r="C21" s="15" t="s">
        <v>21</v>
      </c>
      <c r="D21" s="15" t="s">
        <v>21</v>
      </c>
      <c r="E21" s="18" t="e">
        <f t="shared" ref="E21:I21" si="7">E12*100/E6</f>
        <v>#DIV/0!</v>
      </c>
      <c r="F21" s="15" t="s">
        <v>21</v>
      </c>
      <c r="G21" s="15" t="s">
        <v>21</v>
      </c>
      <c r="H21" s="15" t="s">
        <v>21</v>
      </c>
      <c r="I21" s="18" t="e">
        <f t="shared" si="7"/>
        <v>#DIV/0!</v>
      </c>
      <c r="J21" s="15" t="s">
        <v>21</v>
      </c>
      <c r="K21" s="15" t="s">
        <v>21</v>
      </c>
      <c r="L21" s="15" t="s">
        <v>21</v>
      </c>
    </row>
    <row r="22" spans="1:12" ht="18.600000000000001" x14ac:dyDescent="0.7">
      <c r="A22" s="19" t="s">
        <v>5</v>
      </c>
      <c r="B22" s="20">
        <f>B13*100/B6</f>
        <v>25.146870070013851</v>
      </c>
      <c r="C22" s="20">
        <f t="shared" ref="C22:L22" si="8">C13*100/C6</f>
        <v>20.843625293212249</v>
      </c>
      <c r="D22" s="20">
        <f t="shared" si="8"/>
        <v>30.728222345802656</v>
      </c>
      <c r="E22" s="20" t="e">
        <f t="shared" si="8"/>
        <v>#DIV/0!</v>
      </c>
      <c r="F22" s="21" t="s">
        <v>21</v>
      </c>
      <c r="G22" s="21" t="s">
        <v>21</v>
      </c>
      <c r="H22" s="21" t="s">
        <v>21</v>
      </c>
      <c r="I22" s="20" t="e">
        <f t="shared" si="8"/>
        <v>#DIV/0!</v>
      </c>
      <c r="J22" s="20">
        <f t="shared" si="8"/>
        <v>28.8985790917644</v>
      </c>
      <c r="K22" s="20">
        <f t="shared" si="8"/>
        <v>24.376015612022208</v>
      </c>
      <c r="L22" s="20">
        <f t="shared" si="8"/>
        <v>34.535887233310795</v>
      </c>
    </row>
    <row r="23" spans="1:12" x14ac:dyDescent="0.5">
      <c r="A23" s="22" t="s">
        <v>20</v>
      </c>
    </row>
  </sheetData>
  <mergeCells count="6">
    <mergeCell ref="B14:L14"/>
    <mergeCell ref="A3:A4"/>
    <mergeCell ref="B3:D3"/>
    <mergeCell ref="F3:H3"/>
    <mergeCell ref="J3:L3"/>
    <mergeCell ref="B5:L5"/>
  </mergeCells>
  <phoneticPr fontId="1" type="noConversion"/>
  <pageMargins left="0.98425196850393704" right="0.72" top="0.98425196850393704" bottom="0.98425196850393704" header="0.31496062992125984" footer="0.98425196850393704"/>
  <pageSetup paperSize="9" orientation="portrait" horizontalDpi="300" verticalDpi="300" r:id="rId1"/>
  <headerFooter alignWithMargins="0">
    <oddHeader>&amp;C&amp;"TH SarabunPSK,ธรรมดา"23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Supansa</cp:lastModifiedBy>
  <cp:lastPrinted>2014-08-01T05:28:36Z</cp:lastPrinted>
  <dcterms:created xsi:type="dcterms:W3CDTF">2007-01-27T02:16:39Z</dcterms:created>
  <dcterms:modified xsi:type="dcterms:W3CDTF">2015-02-25T06:22:11Z</dcterms:modified>
</cp:coreProperties>
</file>