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100" yWindow="-195" windowWidth="12180" windowHeight="8265" tabRatio="846"/>
  </bookViews>
  <sheets>
    <sheet name="T-9.12_Y" sheetId="37" r:id="rId1"/>
  </sheets>
  <definedNames>
    <definedName name="_xlnm.Print_Area" localSheetId="0">'T-9.12_Y'!$A$1:$V$30</definedName>
  </definedNames>
  <calcPr calcId="125725"/>
</workbook>
</file>

<file path=xl/calcChain.xml><?xml version="1.0" encoding="utf-8"?>
<calcChain xmlns="http://schemas.openxmlformats.org/spreadsheetml/2006/main">
  <c r="E13" i="37"/>
  <c r="E14"/>
  <c r="E15"/>
  <c r="E16"/>
  <c r="E17"/>
  <c r="E18"/>
  <c r="E19"/>
  <c r="E20"/>
  <c r="E21"/>
  <c r="E22"/>
  <c r="E23"/>
  <c r="E24"/>
  <c r="E25"/>
  <c r="E12"/>
  <c r="I11"/>
  <c r="J11"/>
  <c r="K11"/>
  <c r="L11"/>
  <c r="M11"/>
  <c r="N11"/>
  <c r="O11"/>
  <c r="P11"/>
  <c r="Q11"/>
  <c r="R11"/>
  <c r="S11"/>
  <c r="T11"/>
  <c r="G11"/>
  <c r="H11"/>
  <c r="F11"/>
  <c r="E11" l="1"/>
</calcChain>
</file>

<file path=xl/sharedStrings.xml><?xml version="1.0" encoding="utf-8"?>
<sst xmlns="http://schemas.openxmlformats.org/spreadsheetml/2006/main" count="103" uniqueCount="66">
  <si>
    <t>Total</t>
  </si>
  <si>
    <t xml:space="preserve">ตาราง  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</si>
  <si>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</si>
  <si>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</si>
  <si>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</si>
  <si>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</si>
  <si>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</si>
  <si>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</si>
  <si>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</si>
  <si>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</si>
  <si>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</si>
  <si>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</si>
  <si>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</si>
  <si>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</si>
  <si>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</si>
  <si>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</si>
  <si>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</si>
  <si>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</si>
  <si>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</si>
  <si>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</si>
  <si>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</si>
  <si>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</si>
  <si>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</si>
  <si>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</si>
  <si>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For work</t>
  </si>
  <si>
    <t xml:space="preserve">                  (ล้านบาท  Million Baht)</t>
  </si>
  <si>
    <t>อำเภอ</t>
  </si>
  <si>
    <t>District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</si>
  <si>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</si>
  <si>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</si>
  <si>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</si>
  <si>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Waiting for the purchasing of product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</si>
  <si>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</si>
  <si>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</si>
  <si>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</si>
  <si>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</si>
  <si>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</si>
  <si>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</si>
  <si>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</si>
  <si>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</si>
  <si>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</si>
  <si>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</si>
  <si>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</si>
  <si>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</si>
  <si>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</si>
  <si>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</si>
  <si>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</si>
  <si>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</si>
  <si>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</si>
  <si>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</si>
  <si>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</si>
  <si>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</si>
  <si>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</si>
  <si>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</si>
  <si>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</si>
  <si>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</si>
  <si>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Pha  khao District</t>
  </si>
  <si>
    <t>Erawan  District</t>
  </si>
  <si>
    <t>Nong  Hin  District</t>
  </si>
  <si>
    <t>อำเภอภูหลวง</t>
  </si>
  <si>
    <t xml:space="preserve">     ที่มา :  ธนาคารเพื่อการเกษตรและสหกรณ์การเกษตรจังหวัดเลย</t>
  </si>
  <si>
    <t>LOANS OPERATION FOR FARMERS OF THE BANK FOR AGRICULTURE AND AGRICULTURAL CO-OPERATIVES BY TYPE AND DISTRICT : 2013</t>
  </si>
  <si>
    <t>Table</t>
  </si>
  <si>
    <t xml:space="preserve"> Source :  Bank of Agriculture and Agricultural Cooperatives, Loei</t>
  </si>
  <si>
    <t>Loans Operation for Farmers of The Bank for Agriculture and Agricultural Co-Operatives by Type and District : 2014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</si>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</sst>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3" formatCode="_-#,##0.00_-;\-#,##0.00_-;_-\ &quot;-&quot;_-;_-@_-"/>
  </numFmts>
  <fonts count="20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sz val="10"/>
      <name val="AngsanaUPC"/>
      <family val="1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10" fillId="0" borderId="0" xfId="0" applyFont="1"/>
    <xf numFmtId="0" fontId="13" fillId="0" borderId="0" xfId="0" applyFont="1" applyBorder="1"/>
    <xf numFmtId="0" fontId="12" fillId="0" borderId="0" xfId="0" applyFont="1" applyBorder="1"/>
    <xf numFmtId="0" fontId="12" fillId="0" borderId="0" xfId="0" applyFont="1"/>
    <xf numFmtId="0" fontId="13" fillId="0" borderId="0" xfId="0" applyFont="1" applyBorder="1" applyAlignment="1">
      <alignment vertical="center"/>
    </xf>
    <xf numFmtId="0" fontId="13" fillId="0" borderId="5" xfId="0" applyFont="1" applyBorder="1"/>
    <xf numFmtId="0" fontId="13" fillId="0" borderId="8" xfId="0" applyFont="1" applyBorder="1"/>
    <xf numFmtId="0" fontId="13" fillId="0" borderId="7" xfId="0" applyFont="1" applyBorder="1"/>
    <xf numFmtId="0" fontId="13" fillId="0" borderId="0" xfId="0" applyFont="1"/>
    <xf numFmtId="0" fontId="10" fillId="0" borderId="0" xfId="0" applyFont="1" applyBorder="1"/>
    <xf numFmtId="0" fontId="11" fillId="0" borderId="0" xfId="0" applyFont="1" applyBorder="1"/>
    <xf numFmtId="0" fontId="15" fillId="0" borderId="0" xfId="0" applyFont="1"/>
    <xf numFmtId="0" fontId="15" fillId="0" borderId="0" xfId="0" applyFont="1" applyBorder="1"/>
    <xf numFmtId="0" fontId="10" fillId="0" borderId="0" xfId="0" applyFont="1" applyAlignment="1">
      <alignment horizontal="left"/>
    </xf>
    <xf numFmtId="2" fontId="10" fillId="0" borderId="0" xfId="0" quotePrefix="1" applyNumberFormat="1" applyFont="1" applyAlignment="1">
      <alignment horizontal="center"/>
    </xf>
    <xf numFmtId="0" fontId="15" fillId="0" borderId="5" xfId="0" applyFont="1" applyBorder="1"/>
    <xf numFmtId="0" fontId="15" fillId="0" borderId="0" xfId="0" applyFont="1" applyBorder="1" applyAlignment="1">
      <alignment horizontal="right"/>
    </xf>
    <xf numFmtId="0" fontId="17" fillId="0" borderId="0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0" xfId="0" applyFont="1"/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3" fillId="0" borderId="5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7" fillId="0" borderId="0" xfId="0" applyFont="1"/>
    <xf numFmtId="0" fontId="17" fillId="0" borderId="0" xfId="3" applyFont="1" applyBorder="1" applyAlignment="1"/>
    <xf numFmtId="0" fontId="17" fillId="0" borderId="0" xfId="3" applyFont="1" applyBorder="1"/>
    <xf numFmtId="0" fontId="16" fillId="0" borderId="0" xfId="0" applyFont="1"/>
    <xf numFmtId="0" fontId="16" fillId="0" borderId="0" xfId="3" applyFont="1" applyBorder="1" applyAlignment="1">
      <alignment horizontal="left"/>
    </xf>
    <xf numFmtId="0" fontId="16" fillId="0" borderId="1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193" fontId="18" fillId="0" borderId="9" xfId="2" applyNumberFormat="1" applyFont="1" applyFill="1" applyBorder="1" applyAlignment="1">
      <alignment horizontal="right"/>
    </xf>
    <xf numFmtId="193" fontId="17" fillId="0" borderId="4" xfId="2" applyNumberFormat="1" applyFont="1" applyBorder="1" applyAlignment="1">
      <alignment horizontal="right"/>
    </xf>
    <xf numFmtId="193" fontId="13" fillId="0" borderId="0" xfId="0" applyNumberFormat="1" applyFont="1"/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542925</xdr:colOff>
      <xdr:row>0</xdr:row>
      <xdr:rowOff>76200</xdr:rowOff>
    </xdr:from>
    <xdr:to>
      <xdr:col>30</xdr:col>
      <xdr:colOff>38100</xdr:colOff>
      <xdr:row>43</xdr:row>
      <xdr:rowOff>9525</xdr:rowOff>
    </xdr:to>
    <xdr:grpSp>
      <xdr:nvGrpSpPr>
        <xdr:cNvPr id="48384" name="Group 6"/>
        <xdr:cNvGrpSpPr>
          <a:grpSpLocks/>
        </xdr:cNvGrpSpPr>
      </xdr:nvGrpSpPr>
      <xdr:grpSpPr bwMode="auto">
        <a:xfrm>
          <a:off x="14004925" y="76200"/>
          <a:ext cx="717550" cy="10212388"/>
          <a:chOff x="9421852" y="0"/>
          <a:chExt cx="650396" cy="68977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508571" y="312955"/>
            <a:ext cx="563677" cy="37810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400" b="1" i="0">
                <a:latin typeface="TH SarabunPSK" pitchFamily="34" charset="-34"/>
                <a:ea typeface="+mn-ea"/>
                <a:cs typeface="TH SarabunPSK" pitchFamily="34" charset="-34"/>
              </a:rPr>
              <a:t>สถิติการเกษตร การป่าไม้ และการประมง</a:t>
            </a:r>
            <a:endParaRPr lang="th-TH" sz="1400" b="1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21852" y="0"/>
            <a:ext cx="555005" cy="3959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100</a:t>
            </a:r>
          </a:p>
        </xdr:txBody>
      </xdr:sp>
      <xdr:cxnSp macro="">
        <xdr:nvCxnSpPr>
          <xdr:cNvPr id="48387" name="Straight Connector 9"/>
          <xdr:cNvCxnSpPr>
            <a:cxnSpLocks noChangeShapeType="1"/>
          </xdr:cNvCxnSpPr>
        </xdr:nvCxnSpPr>
        <xdr:spPr bwMode="auto">
          <a:xfrm rot="5400000">
            <a:off x="6374698" y="3604464"/>
            <a:ext cx="6570243" cy="1641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32"/>
  <sheetViews>
    <sheetView showGridLines="0" tabSelected="1" view="pageBreakPreview" zoomScale="120" zoomScaleNormal="80" zoomScaleSheetLayoutView="120" workbookViewId="0">
      <selection activeCell="I5" sqref="I5:K5"/>
    </sheetView>
  </sheetViews>
  <sheetFormatPr defaultRowHeight="21"/>
  <cols>
    <col min="1" max="1" width="1.7109375" style="16" customWidth="1"/>
    <col min="2" max="2" width="6" style="16" customWidth="1"/>
    <col min="3" max="3" width="4.42578125" style="16" customWidth="1"/>
    <col min="4" max="4" width="0.28515625" style="16" customWidth="1"/>
    <col min="5" max="5" width="8.28515625" style="16" customWidth="1"/>
    <col min="6" max="11" width="7.7109375" style="16" customWidth="1"/>
    <col min="12" max="12" width="6.7109375" style="16" customWidth="1"/>
    <col min="13" max="14" width="7.5703125" style="16" customWidth="1"/>
    <col min="15" max="17" width="7.42578125" style="16" customWidth="1"/>
    <col min="18" max="20" width="7.5703125" style="16" customWidth="1"/>
    <col min="21" max="21" width="1.140625" style="16" customWidth="1"/>
    <col min="22" max="22" width="13.7109375" style="16" customWidth="1"/>
    <col min="23" max="23" width="7.28515625" style="16" customWidth="1"/>
    <col min="24" max="24" width="9.140625" style="16"/>
    <col min="25" max="16384" width="9.140625" style="1"/>
  </cols>
  <sheetData>
    <row r="1" spans="1:24" s="2" customFormat="1" ht="21.75" customHeight="1">
      <c r="A1" s="8"/>
      <c r="B1" s="21" t="s">
        <v>1</v>
      </c>
      <c r="C1" s="22">
        <v>9.1199999999999992</v>
      </c>
      <c r="D1" s="21" t="s">
        <v>65</v>
      </c>
      <c r="E1" s="8"/>
      <c r="F1" s="8"/>
      <c r="G1" s="8"/>
      <c r="H1" s="8"/>
      <c r="I1" s="8"/>
      <c r="J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3" customFormat="1" ht="21.75" customHeight="1">
      <c r="A2" s="17"/>
      <c r="B2" s="60" t="s">
        <v>62</v>
      </c>
      <c r="C2" s="22">
        <v>9.1199999999999992</v>
      </c>
      <c r="D2" s="60" t="s">
        <v>61</v>
      </c>
      <c r="E2" s="60" t="s">
        <v>64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s="6" customFormat="1" ht="16.5">
      <c r="A3" s="20"/>
      <c r="B3" s="20"/>
      <c r="C3" s="20"/>
      <c r="D3" s="20"/>
      <c r="E3" s="20"/>
      <c r="F3" s="23"/>
      <c r="G3" s="23"/>
      <c r="H3" s="23"/>
      <c r="I3" s="23"/>
      <c r="J3" s="23"/>
      <c r="K3" s="23"/>
      <c r="L3" s="23"/>
      <c r="M3" s="23"/>
      <c r="N3" s="23"/>
      <c r="O3" s="24"/>
      <c r="P3" s="19"/>
      <c r="Q3" s="19"/>
      <c r="R3" s="19"/>
      <c r="S3" s="19"/>
      <c r="U3" s="19"/>
      <c r="V3" s="34" t="s">
        <v>25</v>
      </c>
      <c r="W3" s="19"/>
      <c r="X3" s="19"/>
    </row>
    <row r="4" spans="1:24" s="7" customFormat="1" ht="19.5" customHeight="1">
      <c r="A4" s="42"/>
      <c r="B4" s="42"/>
      <c r="C4" s="42"/>
      <c r="D4" s="42"/>
      <c r="E4" s="43"/>
      <c r="F4" s="44"/>
      <c r="G4" s="44"/>
      <c r="H4" s="44"/>
      <c r="I4" s="64" t="s">
        <v>28</v>
      </c>
      <c r="J4" s="65"/>
      <c r="K4" s="66"/>
      <c r="L4" s="45"/>
      <c r="M4" s="46"/>
      <c r="N4" s="47"/>
      <c r="O4" s="45"/>
      <c r="P4" s="46"/>
      <c r="Q4" s="47"/>
      <c r="R4" s="64" t="s">
        <v>29</v>
      </c>
      <c r="S4" s="65"/>
      <c r="T4" s="66"/>
      <c r="U4" s="48"/>
      <c r="V4" s="49"/>
      <c r="W4" s="25"/>
      <c r="X4" s="25"/>
    </row>
    <row r="5" spans="1:24" s="7" customFormat="1" ht="18" customHeight="1">
      <c r="A5" s="67"/>
      <c r="B5" s="67"/>
      <c r="C5" s="67"/>
      <c r="D5" s="67"/>
      <c r="E5" s="26" t="s">
        <v>4</v>
      </c>
      <c r="F5" s="68" t="s">
        <v>2</v>
      </c>
      <c r="G5" s="67"/>
      <c r="H5" s="69"/>
      <c r="I5" s="68" t="s">
        <v>5</v>
      </c>
      <c r="J5" s="67"/>
      <c r="K5" s="69"/>
      <c r="L5" s="68" t="s">
        <v>30</v>
      </c>
      <c r="M5" s="67"/>
      <c r="N5" s="69"/>
      <c r="O5" s="68" t="s">
        <v>3</v>
      </c>
      <c r="P5" s="67"/>
      <c r="Q5" s="69"/>
      <c r="R5" s="68" t="s">
        <v>7</v>
      </c>
      <c r="S5" s="67"/>
      <c r="T5" s="69"/>
      <c r="U5" s="36"/>
      <c r="V5" s="12"/>
      <c r="W5" s="25"/>
      <c r="X5" s="25"/>
    </row>
    <row r="6" spans="1:24" s="7" customFormat="1" ht="18" customHeight="1">
      <c r="A6" s="74" t="s">
        <v>26</v>
      </c>
      <c r="B6" s="74"/>
      <c r="C6" s="74"/>
      <c r="D6" s="75"/>
      <c r="E6" s="26" t="s">
        <v>8</v>
      </c>
      <c r="F6" s="77" t="s">
        <v>24</v>
      </c>
      <c r="G6" s="78"/>
      <c r="H6" s="79"/>
      <c r="I6" s="27"/>
      <c r="J6" s="28" t="s">
        <v>9</v>
      </c>
      <c r="K6" s="29"/>
      <c r="L6" s="77" t="s">
        <v>31</v>
      </c>
      <c r="M6" s="78"/>
      <c r="N6" s="79"/>
      <c r="O6" s="77" t="s">
        <v>6</v>
      </c>
      <c r="P6" s="78"/>
      <c r="Q6" s="79"/>
      <c r="R6" s="77" t="s">
        <v>10</v>
      </c>
      <c r="S6" s="78"/>
      <c r="T6" s="79"/>
      <c r="U6" s="80" t="s">
        <v>27</v>
      </c>
      <c r="V6" s="76"/>
      <c r="W6" s="25"/>
      <c r="X6" s="25"/>
    </row>
    <row r="7" spans="1:24" s="7" customFormat="1" ht="18" customHeight="1">
      <c r="A7" s="76"/>
      <c r="B7" s="76"/>
      <c r="C7" s="76"/>
      <c r="D7" s="75"/>
      <c r="E7" s="26" t="s">
        <v>11</v>
      </c>
      <c r="F7" s="32"/>
      <c r="G7" s="26"/>
      <c r="H7" s="33" t="s">
        <v>12</v>
      </c>
      <c r="I7" s="32"/>
      <c r="J7" s="43"/>
      <c r="K7" s="33" t="s">
        <v>12</v>
      </c>
      <c r="L7" s="32"/>
      <c r="M7" s="26"/>
      <c r="N7" s="33" t="s">
        <v>12</v>
      </c>
      <c r="O7" s="32"/>
      <c r="P7" s="26"/>
      <c r="Q7" s="33" t="s">
        <v>12</v>
      </c>
      <c r="R7" s="50"/>
      <c r="S7" s="51"/>
      <c r="T7" s="31" t="s">
        <v>12</v>
      </c>
      <c r="U7" s="80"/>
      <c r="V7" s="76"/>
      <c r="W7" s="25"/>
      <c r="X7" s="25"/>
    </row>
    <row r="8" spans="1:24" s="7" customFormat="1" ht="18" customHeight="1">
      <c r="A8" s="76"/>
      <c r="B8" s="76"/>
      <c r="C8" s="76"/>
      <c r="D8" s="75"/>
      <c r="E8" s="26" t="s">
        <v>13</v>
      </c>
      <c r="F8" s="32" t="s">
        <v>14</v>
      </c>
      <c r="G8" s="26" t="s">
        <v>15</v>
      </c>
      <c r="H8" s="33" t="s">
        <v>16</v>
      </c>
      <c r="I8" s="32" t="s">
        <v>14</v>
      </c>
      <c r="J8" s="26" t="s">
        <v>15</v>
      </c>
      <c r="K8" s="33" t="s">
        <v>16</v>
      </c>
      <c r="L8" s="32" t="s">
        <v>14</v>
      </c>
      <c r="M8" s="26" t="s">
        <v>15</v>
      </c>
      <c r="N8" s="33" t="s">
        <v>16</v>
      </c>
      <c r="O8" s="32" t="s">
        <v>14</v>
      </c>
      <c r="P8" s="26" t="s">
        <v>15</v>
      </c>
      <c r="Q8" s="33" t="s">
        <v>16</v>
      </c>
      <c r="R8" s="52" t="s">
        <v>14</v>
      </c>
      <c r="S8" s="53" t="s">
        <v>15</v>
      </c>
      <c r="T8" s="33" t="s">
        <v>16</v>
      </c>
      <c r="U8" s="80"/>
      <c r="V8" s="76"/>
      <c r="W8" s="25"/>
      <c r="X8" s="25"/>
    </row>
    <row r="9" spans="1:24" s="7" customFormat="1" ht="18" customHeight="1">
      <c r="A9" s="54"/>
      <c r="B9" s="54"/>
      <c r="C9" s="54"/>
      <c r="D9" s="54"/>
      <c r="E9" s="26" t="s">
        <v>0</v>
      </c>
      <c r="F9" s="32" t="s">
        <v>17</v>
      </c>
      <c r="G9" s="26" t="s">
        <v>18</v>
      </c>
      <c r="H9" s="33" t="s">
        <v>19</v>
      </c>
      <c r="I9" s="32" t="s">
        <v>17</v>
      </c>
      <c r="J9" s="26" t="s">
        <v>18</v>
      </c>
      <c r="K9" s="33" t="s">
        <v>19</v>
      </c>
      <c r="L9" s="32" t="s">
        <v>17</v>
      </c>
      <c r="M9" s="26" t="s">
        <v>18</v>
      </c>
      <c r="N9" s="33" t="s">
        <v>19</v>
      </c>
      <c r="O9" s="32" t="s">
        <v>17</v>
      </c>
      <c r="P9" s="26" t="s">
        <v>18</v>
      </c>
      <c r="Q9" s="33" t="s">
        <v>19</v>
      </c>
      <c r="R9" s="52" t="s">
        <v>17</v>
      </c>
      <c r="S9" s="53" t="s">
        <v>18</v>
      </c>
      <c r="T9" s="33" t="s">
        <v>19</v>
      </c>
      <c r="U9" s="36"/>
      <c r="V9" s="12"/>
      <c r="W9" s="25"/>
      <c r="X9" s="25"/>
    </row>
    <row r="10" spans="1:24" s="7" customFormat="1" ht="18" customHeight="1">
      <c r="A10" s="55"/>
      <c r="B10" s="55"/>
      <c r="C10" s="55"/>
      <c r="D10" s="55"/>
      <c r="E10" s="56" t="s">
        <v>20</v>
      </c>
      <c r="F10" s="27" t="s">
        <v>21</v>
      </c>
      <c r="G10" s="56"/>
      <c r="H10" s="29" t="s">
        <v>22</v>
      </c>
      <c r="I10" s="27" t="s">
        <v>21</v>
      </c>
      <c r="J10" s="56"/>
      <c r="K10" s="29" t="s">
        <v>22</v>
      </c>
      <c r="L10" s="27" t="s">
        <v>21</v>
      </c>
      <c r="M10" s="56"/>
      <c r="N10" s="29" t="s">
        <v>22</v>
      </c>
      <c r="O10" s="27" t="s">
        <v>21</v>
      </c>
      <c r="P10" s="56"/>
      <c r="Q10" s="29" t="s">
        <v>22</v>
      </c>
      <c r="R10" s="57" t="s">
        <v>21</v>
      </c>
      <c r="S10" s="58"/>
      <c r="T10" s="29" t="s">
        <v>22</v>
      </c>
      <c r="U10" s="59"/>
      <c r="V10" s="35"/>
      <c r="W10" s="25"/>
      <c r="X10" s="25"/>
    </row>
    <row r="11" spans="1:24" s="5" customFormat="1" ht="18.95" customHeight="1">
      <c r="A11" s="70" t="s">
        <v>23</v>
      </c>
      <c r="B11" s="70"/>
      <c r="C11" s="70"/>
      <c r="D11" s="71"/>
      <c r="E11" s="61">
        <f>SUM(H11,K11,N11,Q11,T11)</f>
        <v>13976.730000000001</v>
      </c>
      <c r="F11" s="61">
        <f>SUM(F12:F25)</f>
        <v>3063.6000000000004</v>
      </c>
      <c r="G11" s="61">
        <f t="shared" ref="G11:I11" si="0">SUM(G12:G25)</f>
        <v>2579.2000000000003</v>
      </c>
      <c r="H11" s="61">
        <f t="shared" si="0"/>
        <v>12789.02</v>
      </c>
      <c r="I11" s="61">
        <f t="shared" si="0"/>
        <v>155.48999999999998</v>
      </c>
      <c r="J11" s="61">
        <f t="shared" ref="J11" si="1">SUM(J12:J25)</f>
        <v>77.95</v>
      </c>
      <c r="K11" s="61">
        <f t="shared" ref="K11:L11" si="2">SUM(K12:K25)</f>
        <v>733.00999999999988</v>
      </c>
      <c r="L11" s="61">
        <f t="shared" si="2"/>
        <v>0</v>
      </c>
      <c r="M11" s="61">
        <f t="shared" ref="M11" si="3">SUM(M12:M25)</f>
        <v>0.09</v>
      </c>
      <c r="N11" s="61">
        <f t="shared" ref="N11:O11" si="4">SUM(N12:N25)</f>
        <v>0.34</v>
      </c>
      <c r="O11" s="61">
        <f t="shared" si="4"/>
        <v>0.29000000000000004</v>
      </c>
      <c r="P11" s="61">
        <f t="shared" ref="P11" si="5">SUM(P12:P25)</f>
        <v>33.339999999999996</v>
      </c>
      <c r="Q11" s="61">
        <f t="shared" ref="Q11:R11" si="6">SUM(Q12:Q25)</f>
        <v>454.35999999999996</v>
      </c>
      <c r="R11" s="61">
        <f t="shared" si="6"/>
        <v>0</v>
      </c>
      <c r="S11" s="61">
        <f t="shared" ref="S11" si="7">SUM(S12:S25)</f>
        <v>0</v>
      </c>
      <c r="T11" s="61">
        <f t="shared" ref="T11" si="8">SUM(T12:T25)</f>
        <v>0</v>
      </c>
      <c r="U11" s="72" t="s">
        <v>0</v>
      </c>
      <c r="V11" s="73"/>
      <c r="W11" s="30"/>
      <c r="X11" s="30"/>
    </row>
    <row r="12" spans="1:24" ht="18.95" customHeight="1">
      <c r="A12" s="37"/>
      <c r="B12" s="38" t="s">
        <v>32</v>
      </c>
      <c r="C12" s="37"/>
      <c r="D12" s="37"/>
      <c r="E12" s="62">
        <f>SUM(H12,K12,N12,Q12,T12)</f>
        <v>2194.04</v>
      </c>
      <c r="F12" s="62">
        <v>620.32000000000005</v>
      </c>
      <c r="G12" s="62">
        <v>656.55</v>
      </c>
      <c r="H12" s="62">
        <v>2056.0300000000002</v>
      </c>
      <c r="I12" s="62">
        <v>16.38</v>
      </c>
      <c r="J12" s="62">
        <v>8.32</v>
      </c>
      <c r="K12" s="62">
        <v>82.97</v>
      </c>
      <c r="L12" s="62">
        <v>0</v>
      </c>
      <c r="M12" s="62">
        <v>0</v>
      </c>
      <c r="N12" s="62">
        <v>0</v>
      </c>
      <c r="O12" s="62">
        <v>0</v>
      </c>
      <c r="P12" s="62">
        <v>2.44</v>
      </c>
      <c r="Q12" s="62">
        <v>55.04</v>
      </c>
      <c r="R12" s="62">
        <v>0</v>
      </c>
      <c r="S12" s="62">
        <v>0</v>
      </c>
      <c r="T12" s="62">
        <v>0</v>
      </c>
      <c r="U12" s="40"/>
      <c r="V12" s="41" t="s">
        <v>45</v>
      </c>
      <c r="X12" s="63"/>
    </row>
    <row r="13" spans="1:24" ht="18.95" customHeight="1">
      <c r="A13" s="37"/>
      <c r="B13" s="38" t="s">
        <v>33</v>
      </c>
      <c r="C13" s="37"/>
      <c r="D13" s="37"/>
      <c r="E13" s="62">
        <f t="shared" ref="E13:E25" si="9">SUM(H13,K13,N13,Q13,T13)</f>
        <v>799.43</v>
      </c>
      <c r="F13" s="62">
        <v>186.07</v>
      </c>
      <c r="G13" s="62">
        <v>123.51</v>
      </c>
      <c r="H13" s="62">
        <v>707.29</v>
      </c>
      <c r="I13" s="62">
        <v>15.63</v>
      </c>
      <c r="J13" s="62">
        <v>7.34</v>
      </c>
      <c r="K13" s="62">
        <v>71.94</v>
      </c>
      <c r="L13" s="62">
        <v>0</v>
      </c>
      <c r="M13" s="62">
        <v>0.08</v>
      </c>
      <c r="N13" s="62">
        <v>0.14000000000000001</v>
      </c>
      <c r="O13" s="62">
        <v>0</v>
      </c>
      <c r="P13" s="62">
        <v>1.24</v>
      </c>
      <c r="Q13" s="62">
        <v>20.059999999999999</v>
      </c>
      <c r="R13" s="62">
        <v>0</v>
      </c>
      <c r="S13" s="62">
        <v>0</v>
      </c>
      <c r="T13" s="62">
        <v>0</v>
      </c>
      <c r="U13" s="40"/>
      <c r="V13" s="41" t="s">
        <v>46</v>
      </c>
      <c r="X13" s="63"/>
    </row>
    <row r="14" spans="1:24" ht="18.95" customHeight="1">
      <c r="A14" s="37"/>
      <c r="B14" s="38" t="s">
        <v>34</v>
      </c>
      <c r="C14" s="37"/>
      <c r="D14" s="37"/>
      <c r="E14" s="62">
        <f t="shared" si="9"/>
        <v>1648.3</v>
      </c>
      <c r="F14" s="62">
        <v>304.20999999999998</v>
      </c>
      <c r="G14" s="62">
        <v>264.93</v>
      </c>
      <c r="H14" s="62">
        <v>1481.71</v>
      </c>
      <c r="I14" s="62">
        <v>18.79</v>
      </c>
      <c r="J14" s="62">
        <v>8.65</v>
      </c>
      <c r="K14" s="62">
        <v>95.81</v>
      </c>
      <c r="L14" s="62">
        <v>0</v>
      </c>
      <c r="M14" s="62">
        <v>0</v>
      </c>
      <c r="N14" s="62">
        <v>0.04</v>
      </c>
      <c r="O14" s="62">
        <v>0.14000000000000001</v>
      </c>
      <c r="P14" s="62">
        <v>6.16</v>
      </c>
      <c r="Q14" s="62">
        <v>70.739999999999995</v>
      </c>
      <c r="R14" s="62">
        <v>0</v>
      </c>
      <c r="S14" s="62">
        <v>0</v>
      </c>
      <c r="T14" s="62">
        <v>0</v>
      </c>
      <c r="U14" s="40"/>
      <c r="V14" s="41" t="s">
        <v>47</v>
      </c>
      <c r="X14" s="63"/>
    </row>
    <row r="15" spans="1:24" ht="18.95" customHeight="1">
      <c r="A15" s="37"/>
      <c r="B15" s="38" t="s">
        <v>35</v>
      </c>
      <c r="C15" s="37"/>
      <c r="D15" s="37"/>
      <c r="E15" s="62">
        <f t="shared" si="9"/>
        <v>1393.7</v>
      </c>
      <c r="F15" s="62">
        <v>254.96</v>
      </c>
      <c r="G15" s="62">
        <v>180.36</v>
      </c>
      <c r="H15" s="62">
        <v>1263.49</v>
      </c>
      <c r="I15" s="62">
        <v>17.28</v>
      </c>
      <c r="J15" s="62">
        <v>6.3</v>
      </c>
      <c r="K15" s="62">
        <v>85.99</v>
      </c>
      <c r="L15" s="62">
        <v>0</v>
      </c>
      <c r="M15" s="62">
        <v>0</v>
      </c>
      <c r="N15" s="62">
        <v>0</v>
      </c>
      <c r="O15" s="62">
        <v>0.06</v>
      </c>
      <c r="P15" s="62">
        <v>2.17</v>
      </c>
      <c r="Q15" s="62">
        <v>44.22</v>
      </c>
      <c r="R15" s="62">
        <v>0</v>
      </c>
      <c r="S15" s="62">
        <v>0</v>
      </c>
      <c r="T15" s="62">
        <v>0</v>
      </c>
      <c r="U15" s="40"/>
      <c r="V15" s="41" t="s">
        <v>48</v>
      </c>
      <c r="X15" s="63"/>
    </row>
    <row r="16" spans="1:24" ht="18.95" customHeight="1">
      <c r="A16" s="37"/>
      <c r="B16" s="38" t="s">
        <v>36</v>
      </c>
      <c r="C16" s="37"/>
      <c r="D16" s="37"/>
      <c r="E16" s="62">
        <f t="shared" si="9"/>
        <v>1226.9099999999999</v>
      </c>
      <c r="F16" s="62">
        <v>167.99</v>
      </c>
      <c r="G16" s="62">
        <v>117.92</v>
      </c>
      <c r="H16" s="62">
        <v>1094.02</v>
      </c>
      <c r="I16" s="62">
        <v>18.170000000000002</v>
      </c>
      <c r="J16" s="62">
        <v>9.01</v>
      </c>
      <c r="K16" s="62">
        <v>76.03</v>
      </c>
      <c r="L16" s="62">
        <v>0</v>
      </c>
      <c r="M16" s="62">
        <v>0</v>
      </c>
      <c r="N16" s="62">
        <v>0</v>
      </c>
      <c r="O16" s="62">
        <v>0</v>
      </c>
      <c r="P16" s="62">
        <v>0.88</v>
      </c>
      <c r="Q16" s="62">
        <v>56.86</v>
      </c>
      <c r="R16" s="62">
        <v>0</v>
      </c>
      <c r="S16" s="62">
        <v>0</v>
      </c>
      <c r="T16" s="62">
        <v>0</v>
      </c>
      <c r="U16" s="40"/>
      <c r="V16" s="41" t="s">
        <v>49</v>
      </c>
      <c r="X16" s="63"/>
    </row>
    <row r="17" spans="1:24" ht="18.95" customHeight="1">
      <c r="A17" s="37"/>
      <c r="B17" s="38" t="s">
        <v>37</v>
      </c>
      <c r="C17" s="37"/>
      <c r="D17" s="37"/>
      <c r="E17" s="62">
        <f t="shared" si="9"/>
        <v>376.24</v>
      </c>
      <c r="F17" s="62">
        <v>20.9</v>
      </c>
      <c r="G17" s="62">
        <v>29.14</v>
      </c>
      <c r="H17" s="62">
        <v>337.6</v>
      </c>
      <c r="I17" s="62">
        <v>1.69</v>
      </c>
      <c r="J17" s="62">
        <v>0.86</v>
      </c>
      <c r="K17" s="62">
        <v>24.34</v>
      </c>
      <c r="L17" s="62">
        <v>0</v>
      </c>
      <c r="M17" s="62">
        <v>0</v>
      </c>
      <c r="N17" s="62">
        <v>0</v>
      </c>
      <c r="O17" s="62">
        <v>0</v>
      </c>
      <c r="P17" s="62">
        <v>0.06</v>
      </c>
      <c r="Q17" s="62">
        <v>14.3</v>
      </c>
      <c r="R17" s="62">
        <v>0</v>
      </c>
      <c r="S17" s="62">
        <v>0</v>
      </c>
      <c r="T17" s="62">
        <v>0</v>
      </c>
      <c r="U17" s="40"/>
      <c r="V17" s="41" t="s">
        <v>50</v>
      </c>
      <c r="X17" s="63"/>
    </row>
    <row r="18" spans="1:24" ht="18.95" customHeight="1">
      <c r="A18" s="37"/>
      <c r="B18" s="38" t="s">
        <v>38</v>
      </c>
      <c r="C18" s="37"/>
      <c r="D18" s="37"/>
      <c r="E18" s="62">
        <f t="shared" si="9"/>
        <v>680.88</v>
      </c>
      <c r="F18" s="62">
        <v>191.4</v>
      </c>
      <c r="G18" s="62">
        <v>175.95</v>
      </c>
      <c r="H18" s="62">
        <v>605.16999999999996</v>
      </c>
      <c r="I18" s="62">
        <v>10.54</v>
      </c>
      <c r="J18" s="62">
        <v>5.3</v>
      </c>
      <c r="K18" s="62">
        <v>40.58</v>
      </c>
      <c r="L18" s="62">
        <v>0</v>
      </c>
      <c r="M18" s="62">
        <v>0</v>
      </c>
      <c r="N18" s="62">
        <v>0</v>
      </c>
      <c r="O18" s="62">
        <v>0</v>
      </c>
      <c r="P18" s="62">
        <v>2.98</v>
      </c>
      <c r="Q18" s="62">
        <v>35.130000000000003</v>
      </c>
      <c r="R18" s="62">
        <v>0</v>
      </c>
      <c r="S18" s="62">
        <v>0</v>
      </c>
      <c r="T18" s="62">
        <v>0</v>
      </c>
      <c r="U18" s="40"/>
      <c r="V18" s="41" t="s">
        <v>51</v>
      </c>
      <c r="X18" s="63"/>
    </row>
    <row r="19" spans="1:24" ht="18.95" customHeight="1">
      <c r="A19" s="37"/>
      <c r="B19" s="38" t="s">
        <v>39</v>
      </c>
      <c r="C19" s="37"/>
      <c r="D19" s="37"/>
      <c r="E19" s="62">
        <f t="shared" si="9"/>
        <v>425.48999999999995</v>
      </c>
      <c r="F19" s="62">
        <v>104.47</v>
      </c>
      <c r="G19" s="62">
        <v>95.89</v>
      </c>
      <c r="H19" s="62">
        <v>394.71</v>
      </c>
      <c r="I19" s="62">
        <v>4.58</v>
      </c>
      <c r="J19" s="62">
        <v>1.68</v>
      </c>
      <c r="K19" s="62">
        <v>18.14</v>
      </c>
      <c r="L19" s="62">
        <v>0</v>
      </c>
      <c r="M19" s="62">
        <v>0.01</v>
      </c>
      <c r="N19" s="62">
        <v>0.06</v>
      </c>
      <c r="O19" s="62">
        <v>0</v>
      </c>
      <c r="P19" s="62">
        <v>0.41</v>
      </c>
      <c r="Q19" s="62">
        <v>12.58</v>
      </c>
      <c r="R19" s="62">
        <v>0</v>
      </c>
      <c r="S19" s="62">
        <v>0</v>
      </c>
      <c r="T19" s="62">
        <v>0</v>
      </c>
      <c r="U19" s="40"/>
      <c r="V19" s="41" t="s">
        <v>52</v>
      </c>
      <c r="X19" s="63"/>
    </row>
    <row r="20" spans="1:24" ht="18.95" customHeight="1">
      <c r="A20" s="37"/>
      <c r="B20" s="38" t="s">
        <v>40</v>
      </c>
      <c r="C20" s="37"/>
      <c r="D20" s="37"/>
      <c r="E20" s="62">
        <f t="shared" si="9"/>
        <v>1729.7600000000002</v>
      </c>
      <c r="F20" s="62">
        <v>494.5</v>
      </c>
      <c r="G20" s="62">
        <v>383.93</v>
      </c>
      <c r="H20" s="62">
        <v>1618.39</v>
      </c>
      <c r="I20" s="62">
        <v>21.6</v>
      </c>
      <c r="J20" s="62">
        <v>9.35</v>
      </c>
      <c r="K20" s="62">
        <v>80.459999999999994</v>
      </c>
      <c r="L20" s="62">
        <v>0</v>
      </c>
      <c r="M20" s="62">
        <v>0</v>
      </c>
      <c r="N20" s="62">
        <v>0</v>
      </c>
      <c r="O20" s="62">
        <v>0</v>
      </c>
      <c r="P20" s="62">
        <v>3.76</v>
      </c>
      <c r="Q20" s="62">
        <v>30.91</v>
      </c>
      <c r="R20" s="62">
        <v>0</v>
      </c>
      <c r="S20" s="62">
        <v>0</v>
      </c>
      <c r="T20" s="62">
        <v>0</v>
      </c>
      <c r="U20" s="40"/>
      <c r="V20" s="41" t="s">
        <v>53</v>
      </c>
      <c r="X20" s="63"/>
    </row>
    <row r="21" spans="1:24" ht="18.95" customHeight="1">
      <c r="A21" s="37"/>
      <c r="B21" s="38" t="s">
        <v>41</v>
      </c>
      <c r="C21" s="37"/>
      <c r="D21" s="37"/>
      <c r="E21" s="62">
        <f t="shared" si="9"/>
        <v>633.15000000000009</v>
      </c>
      <c r="F21" s="62">
        <v>115.96</v>
      </c>
      <c r="G21" s="62">
        <v>88.37</v>
      </c>
      <c r="H21" s="62">
        <v>584.94000000000005</v>
      </c>
      <c r="I21" s="62">
        <v>3.82</v>
      </c>
      <c r="J21" s="62">
        <v>4.3</v>
      </c>
      <c r="K21" s="62">
        <v>28.97</v>
      </c>
      <c r="L21" s="62">
        <v>0</v>
      </c>
      <c r="M21" s="62">
        <v>0</v>
      </c>
      <c r="N21" s="62">
        <v>0.03</v>
      </c>
      <c r="O21" s="62">
        <v>0</v>
      </c>
      <c r="P21" s="62">
        <v>2.12</v>
      </c>
      <c r="Q21" s="62">
        <v>19.21</v>
      </c>
      <c r="R21" s="62">
        <v>0</v>
      </c>
      <c r="S21" s="62">
        <v>0</v>
      </c>
      <c r="T21" s="62">
        <v>0</v>
      </c>
      <c r="U21" s="40"/>
      <c r="V21" s="41" t="s">
        <v>54</v>
      </c>
    </row>
    <row r="22" spans="1:24" ht="18.95" customHeight="1">
      <c r="A22" s="37"/>
      <c r="B22" s="38" t="s">
        <v>59</v>
      </c>
      <c r="C22" s="37"/>
      <c r="D22" s="37"/>
      <c r="E22" s="62">
        <f t="shared" si="9"/>
        <v>442.42</v>
      </c>
      <c r="F22" s="62">
        <v>78.12</v>
      </c>
      <c r="G22" s="62">
        <v>85.86</v>
      </c>
      <c r="H22" s="62">
        <v>399.06</v>
      </c>
      <c r="I22" s="62">
        <v>6.01</v>
      </c>
      <c r="J22" s="62">
        <v>1.1200000000000001</v>
      </c>
      <c r="K22" s="62">
        <v>17.170000000000002</v>
      </c>
      <c r="L22" s="62">
        <v>0</v>
      </c>
      <c r="M22" s="62">
        <v>0</v>
      </c>
      <c r="N22" s="62">
        <v>0.01</v>
      </c>
      <c r="O22" s="62">
        <v>0</v>
      </c>
      <c r="P22" s="62">
        <v>0.83</v>
      </c>
      <c r="Q22" s="62">
        <v>26.18</v>
      </c>
      <c r="R22" s="62">
        <v>0</v>
      </c>
      <c r="S22" s="62">
        <v>0</v>
      </c>
      <c r="T22" s="62">
        <v>0</v>
      </c>
      <c r="U22" s="40"/>
      <c r="V22" s="41" t="s">
        <v>55</v>
      </c>
    </row>
    <row r="23" spans="1:24" ht="18.95" customHeight="1">
      <c r="A23" s="37"/>
      <c r="B23" s="38" t="s">
        <v>42</v>
      </c>
      <c r="C23" s="37"/>
      <c r="D23" s="37"/>
      <c r="E23" s="62">
        <f t="shared" si="9"/>
        <v>1061.8900000000001</v>
      </c>
      <c r="F23" s="62">
        <v>240.83</v>
      </c>
      <c r="G23" s="62">
        <v>164.93</v>
      </c>
      <c r="H23" s="62">
        <v>977.3</v>
      </c>
      <c r="I23" s="62">
        <v>3.1</v>
      </c>
      <c r="J23" s="62">
        <v>10.44</v>
      </c>
      <c r="K23" s="62">
        <v>53.19</v>
      </c>
      <c r="L23" s="62">
        <v>0</v>
      </c>
      <c r="M23" s="62">
        <v>0</v>
      </c>
      <c r="N23" s="62">
        <v>0</v>
      </c>
      <c r="O23" s="62">
        <v>0.09</v>
      </c>
      <c r="P23" s="62">
        <v>7.88</v>
      </c>
      <c r="Q23" s="62">
        <v>31.4</v>
      </c>
      <c r="R23" s="62">
        <v>0</v>
      </c>
      <c r="S23" s="62">
        <v>0</v>
      </c>
      <c r="T23" s="62">
        <v>0</v>
      </c>
      <c r="U23" s="40"/>
      <c r="V23" s="41" t="s">
        <v>56</v>
      </c>
    </row>
    <row r="24" spans="1:24" ht="18.95" customHeight="1">
      <c r="A24" s="37"/>
      <c r="B24" s="38" t="s">
        <v>43</v>
      </c>
      <c r="C24" s="37"/>
      <c r="D24" s="37"/>
      <c r="E24" s="62">
        <f t="shared" si="9"/>
        <v>791.36999999999989</v>
      </c>
      <c r="F24" s="62">
        <v>170.62</v>
      </c>
      <c r="G24" s="62">
        <v>122.77</v>
      </c>
      <c r="H24" s="62">
        <v>737.18</v>
      </c>
      <c r="I24" s="62">
        <v>15.87</v>
      </c>
      <c r="J24" s="62">
        <v>2.4300000000000002</v>
      </c>
      <c r="K24" s="62">
        <v>44.4</v>
      </c>
      <c r="L24" s="62">
        <v>0</v>
      </c>
      <c r="M24" s="62">
        <v>0</v>
      </c>
      <c r="N24" s="62">
        <v>0.04</v>
      </c>
      <c r="O24" s="62">
        <v>0</v>
      </c>
      <c r="P24" s="62">
        <v>0.84</v>
      </c>
      <c r="Q24" s="62">
        <v>9.75</v>
      </c>
      <c r="R24" s="62">
        <v>0</v>
      </c>
      <c r="S24" s="62">
        <v>0</v>
      </c>
      <c r="T24" s="62">
        <v>0</v>
      </c>
      <c r="U24" s="40"/>
      <c r="V24" s="41" t="s">
        <v>57</v>
      </c>
    </row>
    <row r="25" spans="1:24" ht="18.95" customHeight="1">
      <c r="A25" s="37"/>
      <c r="B25" s="39" t="s">
        <v>44</v>
      </c>
      <c r="C25" s="37"/>
      <c r="D25" s="37"/>
      <c r="E25" s="62">
        <f t="shared" si="9"/>
        <v>573.15</v>
      </c>
      <c r="F25" s="62">
        <v>113.25</v>
      </c>
      <c r="G25" s="62">
        <v>89.09</v>
      </c>
      <c r="H25" s="62">
        <v>532.13</v>
      </c>
      <c r="I25" s="62">
        <v>2.0299999999999998</v>
      </c>
      <c r="J25" s="62">
        <v>2.85</v>
      </c>
      <c r="K25" s="62">
        <v>13.02</v>
      </c>
      <c r="L25" s="62">
        <v>0</v>
      </c>
      <c r="M25" s="62">
        <v>0</v>
      </c>
      <c r="N25" s="62">
        <v>0.02</v>
      </c>
      <c r="O25" s="62">
        <v>0</v>
      </c>
      <c r="P25" s="62">
        <v>1.57</v>
      </c>
      <c r="Q25" s="62">
        <v>27.98</v>
      </c>
      <c r="R25" s="62">
        <v>0</v>
      </c>
      <c r="S25" s="62">
        <v>0</v>
      </c>
      <c r="T25" s="62">
        <v>0</v>
      </c>
      <c r="U25" s="40"/>
      <c r="V25" s="41" t="s">
        <v>58</v>
      </c>
    </row>
    <row r="26" spans="1:24" ht="3" customHeight="1">
      <c r="A26" s="13"/>
      <c r="B26" s="13"/>
      <c r="C26" s="13"/>
      <c r="D26" s="13"/>
      <c r="E26" s="15"/>
      <c r="F26" s="15"/>
      <c r="G26" s="15"/>
      <c r="H26" s="15"/>
      <c r="I26" s="15"/>
      <c r="J26" s="15"/>
      <c r="K26" s="13"/>
      <c r="L26" s="14"/>
      <c r="M26" s="15"/>
      <c r="N26" s="13"/>
      <c r="O26" s="14"/>
      <c r="P26" s="15"/>
      <c r="Q26" s="13"/>
      <c r="R26" s="15"/>
      <c r="S26" s="13"/>
      <c r="T26" s="15"/>
      <c r="U26" s="13"/>
      <c r="V26" s="13"/>
    </row>
    <row r="27" spans="1:24" ht="3" customHeight="1">
      <c r="P27" s="9"/>
    </row>
    <row r="28" spans="1:24" s="4" customFormat="1" ht="18">
      <c r="A28" s="19"/>
      <c r="B28" s="19" t="s">
        <v>60</v>
      </c>
      <c r="C28" s="19"/>
      <c r="D28" s="19"/>
      <c r="E28" s="19"/>
      <c r="F28" s="19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11"/>
      <c r="R28" s="11"/>
      <c r="S28" s="11"/>
      <c r="T28" s="11"/>
      <c r="U28" s="11"/>
      <c r="V28" s="11"/>
      <c r="W28" s="11"/>
      <c r="X28" s="11"/>
    </row>
    <row r="29" spans="1:24" s="4" customFormat="1" ht="18">
      <c r="A29" s="19"/>
      <c r="B29" s="19" t="s">
        <v>63</v>
      </c>
      <c r="C29" s="19"/>
      <c r="D29" s="19"/>
      <c r="E29" s="19"/>
      <c r="F29" s="19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>
      <c r="A30" s="19"/>
      <c r="B30" s="19"/>
      <c r="C30" s="19"/>
      <c r="D30" s="19"/>
      <c r="E30" s="19"/>
      <c r="F30" s="19"/>
    </row>
    <row r="31" spans="1:24">
      <c r="A31" s="19"/>
      <c r="B31" s="19"/>
      <c r="C31" s="19"/>
      <c r="D31" s="19"/>
      <c r="E31" s="19"/>
      <c r="F31" s="19"/>
    </row>
    <row r="32" spans="1:24">
      <c r="A32" s="19"/>
      <c r="B32" s="19"/>
      <c r="C32" s="19"/>
      <c r="D32" s="19"/>
      <c r="E32" s="19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honeticPr fontId="9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T-9.12_Y</vt:lpstr>
      <vt:lpstr>'T-9.12_Y'!Print_Area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2015-07-09T07:17:02Z</cp:lastPrinted>
  <dcterms:created xsi:type="dcterms:W3CDTF">2004-08-20T21:28:46Z</dcterms:created>
  <dcterms:modified xsi:type="dcterms:W3CDTF">2016-11-17T07:25:58Z</dcterms:modified>
</cp:coreProperties>
</file>