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9.11" sheetId="1" r:id="rId1"/>
  </sheets>
  <definedNames>
    <definedName name="_xlnm.Print_Area" localSheetId="0">'T-9.11'!$A$1:$X$31</definedName>
  </definedNames>
  <calcPr calcId="124519"/>
</workbook>
</file>

<file path=xl/calcChain.xml><?xml version="1.0" encoding="utf-8"?>
<calcChain xmlns="http://schemas.openxmlformats.org/spreadsheetml/2006/main">
  <c r="E18" i="1"/>
  <c r="E17"/>
  <c r="E16"/>
  <c r="E15"/>
  <c r="E14"/>
  <c r="E13"/>
  <c r="E11" s="1"/>
  <c r="E12"/>
  <c r="T11"/>
  <c r="S11"/>
  <c r="R11"/>
  <c r="N11"/>
  <c r="L11"/>
  <c r="K11"/>
  <c r="J11"/>
  <c r="I11"/>
  <c r="H11"/>
  <c r="G11"/>
  <c r="F11"/>
</calcChain>
</file>

<file path=xl/sharedStrings.xml><?xml version="1.0" encoding="utf-8"?>
<sst xmlns="http://schemas.openxmlformats.org/spreadsheetml/2006/main" count="120" uniqueCount="51">
  <si>
    <t xml:space="preserve">ตาราง   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</si>
  <si>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2557</t>
  </si>
  <si>
    <t>Table</t>
  </si>
  <si>
    <t>Loans Operation for Farmer of The Bank for Agriculture and Agricultural Co-Operatives by Type and District: 2014</t>
  </si>
  <si>
    <t xml:space="preserve">            (ล้านบาท  Million Baht)</t>
  </si>
  <si>
    <t>รวมต้นเงินทุน</t>
  </si>
  <si>
    <t>เพื่อประกอบอาชีพ</t>
  </si>
  <si>
    <t>เพื่อพัฒนาความรู้หรือเพื่อพัฒนาคุณภาพชีวิต</t>
  </si>
  <si>
    <t>รอการขายผลผลิต</t>
  </si>
  <si>
    <t>ชำระหนี้สินภายนอก</t>
  </si>
  <si>
    <t>ค่าลงทุนในการดำเนินกิจการร่วมกับ</t>
  </si>
  <si>
    <t>ทุกประเภท</t>
  </si>
  <si>
    <t>For work</t>
  </si>
  <si>
    <t>Development of quality</t>
  </si>
  <si>
    <t>Waiting for the purchasing of product</t>
  </si>
  <si>
    <t>Payment of external debt</t>
  </si>
  <si>
    <t>ผู้ประกอบการ</t>
  </si>
  <si>
    <t>อำเภอ</t>
  </si>
  <si>
    <t xml:space="preserve"> ที่เกษตรกร</t>
  </si>
  <si>
    <t>and knowledge</t>
  </si>
  <si>
    <t>Investment cost</t>
  </si>
  <si>
    <t>District</t>
  </si>
  <si>
    <t>เป็นลูกหนี้</t>
  </si>
  <si>
    <t>จ่ายเงินกู้</t>
  </si>
  <si>
    <t>รับชำระคืน</t>
  </si>
  <si>
    <t>ต้นเงิน</t>
  </si>
  <si>
    <t>Total</t>
  </si>
  <si>
    <t>Loans</t>
  </si>
  <si>
    <t>Repayment</t>
  </si>
  <si>
    <t>ที่ลูกค้า</t>
  </si>
  <si>
    <t>outstanding</t>
  </si>
  <si>
    <t>disbursed</t>
  </si>
  <si>
    <t>Outstanding</t>
  </si>
  <si>
    <t>รวมยอด</t>
  </si>
  <si>
    <t>-</t>
  </si>
  <si>
    <t xml:space="preserve">  เมืองมุกดาหาร</t>
  </si>
  <si>
    <t xml:space="preserve">  Mueang  Mukdahan </t>
  </si>
  <si>
    <t xml:space="preserve">  นิคมคำสร้อย</t>
  </si>
  <si>
    <t xml:space="preserve">  Nikhom Kham Soi </t>
  </si>
  <si>
    <t xml:space="preserve">  ดอนตาล</t>
  </si>
  <si>
    <t xml:space="preserve">  Don Tan </t>
  </si>
  <si>
    <t xml:space="preserve">  ดงหลวง</t>
  </si>
  <si>
    <t xml:space="preserve">  Dong Luang  </t>
  </si>
  <si>
    <t xml:space="preserve">  คำชะอี</t>
  </si>
  <si>
    <t xml:space="preserve">  Khamcha- I </t>
  </si>
  <si>
    <t xml:space="preserve">  หว้านใหญ่</t>
  </si>
  <si>
    <t xml:space="preserve">  Wan Yai </t>
  </si>
  <si>
    <t xml:space="preserve">  หนองสูง</t>
  </si>
  <si>
    <t xml:space="preserve">  Nong Sung </t>
  </si>
  <si>
    <t xml:space="preserve">     ที่มา:  ธนาคารเพื่อการเกษตรและสหกรณ์การเกษตรจังหวัดมุกดาหาร</t>
  </si>
  <si>
    <t xml:space="preserve"> Source:  Bank of Agriculture and Agricultural Cooperatives, Mukdahan.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</si>
</sst>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2" fontId="2" fillId="0" borderId="0" xfId="0" quotePrefix="1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87" fontId="7" fillId="0" borderId="5" xfId="0" applyNumberFormat="1" applyFont="1" applyBorder="1"/>
    <xf numFmtId="187" fontId="8" fillId="0" borderId="6" xfId="1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6" fillId="0" borderId="0" xfId="0" applyFont="1"/>
    <xf numFmtId="187" fontId="8" fillId="0" borderId="5" xfId="1" applyNumberFormat="1" applyFont="1" applyBorder="1" applyAlignment="1">
      <alignment horizontal="right"/>
    </xf>
    <xf numFmtId="187" fontId="8" fillId="0" borderId="0" xfId="1" applyNumberFormat="1" applyFont="1" applyAlignment="1">
      <alignment horizontal="right"/>
    </xf>
    <xf numFmtId="187" fontId="8" fillId="0" borderId="0" xfId="1" applyNumberFormat="1" applyFont="1" applyBorder="1" applyAlignment="1">
      <alignment horizontal="right"/>
    </xf>
    <xf numFmtId="0" fontId="4" fillId="0" borderId="6" xfId="0" applyFont="1" applyBorder="1" applyAlignment="1">
      <alignment horizontal="left" vertical="center"/>
    </xf>
    <xf numFmtId="0" fontId="9" fillId="0" borderId="0" xfId="0" applyFo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4" fillId="0" borderId="6" xfId="0" applyFont="1" applyBorder="1" applyAlignment="1">
      <alignment vertical="center"/>
    </xf>
    <xf numFmtId="0" fontId="5" fillId="0" borderId="0" xfId="0" applyFont="1"/>
    <xf numFmtId="0" fontId="8" fillId="0" borderId="5" xfId="0" applyFont="1" applyBorder="1"/>
    <xf numFmtId="0" fontId="8" fillId="0" borderId="0" xfId="0" applyFont="1"/>
    <xf numFmtId="0" fontId="8" fillId="0" borderId="6" xfId="0" applyFont="1" applyBorder="1"/>
    <xf numFmtId="0" fontId="8" fillId="0" borderId="0" xfId="0" applyFont="1" applyBorder="1"/>
    <xf numFmtId="0" fontId="9" fillId="0" borderId="9" xfId="0" applyFont="1" applyBorder="1"/>
    <xf numFmtId="0" fontId="9" fillId="0" borderId="11" xfId="0" applyFont="1" applyBorder="1"/>
    <xf numFmtId="0" fontId="9" fillId="0" borderId="8" xfId="0" applyFont="1" applyBorder="1"/>
    <xf numFmtId="0" fontId="9" fillId="0" borderId="0" xfId="0" applyFont="1" applyBorder="1"/>
  </cellXfs>
  <cellStyles count="4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0</xdr:rowOff>
    </xdr:from>
    <xdr:to>
      <xdr:col>24</xdr:col>
      <xdr:colOff>19050</xdr:colOff>
      <xdr:row>31</xdr:row>
      <xdr:rowOff>95250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9517063" y="0"/>
          <a:ext cx="447675" cy="7580313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1"/>
  <sheetViews>
    <sheetView showGridLines="0" tabSelected="1" zoomScale="120" zoomScaleNormal="120" workbookViewId="0">
      <selection activeCell="M36" sqref="M36"/>
    </sheetView>
  </sheetViews>
  <sheetFormatPr defaultRowHeight="21.75"/>
  <cols>
    <col min="1" max="1" width="0.85546875" style="53" customWidth="1"/>
    <col min="2" max="2" width="5.7109375" style="53" customWidth="1"/>
    <col min="3" max="3" width="4.5703125" style="53" customWidth="1"/>
    <col min="4" max="4" width="0.7109375" style="53" customWidth="1"/>
    <col min="5" max="5" width="8" style="53" customWidth="1"/>
    <col min="6" max="6" width="6.42578125" style="53" bestFit="1" customWidth="1"/>
    <col min="7" max="7" width="7.140625" style="53" customWidth="1"/>
    <col min="8" max="8" width="7.5703125" style="53" customWidth="1"/>
    <col min="9" max="9" width="7" style="53" customWidth="1"/>
    <col min="10" max="10" width="7.7109375" style="53" customWidth="1"/>
    <col min="11" max="11" width="8" style="53" customWidth="1"/>
    <col min="12" max="12" width="6.7109375" style="53" customWidth="1"/>
    <col min="13" max="13" width="7.28515625" style="53" customWidth="1"/>
    <col min="14" max="14" width="8.140625" style="53" customWidth="1"/>
    <col min="15" max="15" width="6.28515625" style="53" customWidth="1"/>
    <col min="16" max="16" width="7.28515625" style="53" customWidth="1"/>
    <col min="17" max="17" width="7.5703125" style="53" customWidth="1"/>
    <col min="18" max="18" width="6.42578125" style="53" bestFit="1" customWidth="1"/>
    <col min="19" max="19" width="7.140625" style="53" customWidth="1"/>
    <col min="20" max="20" width="7.7109375" style="53" bestFit="1" customWidth="1"/>
    <col min="21" max="21" width="1.140625" style="53" customWidth="1"/>
    <col min="22" max="22" width="13.28515625" style="53" customWidth="1"/>
    <col min="23" max="23" width="2.28515625" style="53" customWidth="1"/>
    <col min="24" max="24" width="4.140625" style="53" customWidth="1"/>
    <col min="25" max="16384" width="9.140625" style="53"/>
  </cols>
  <sheetData>
    <row r="1" spans="1:22" s="1" customFormat="1">
      <c r="B1" s="2" t="s">
        <v>0</v>
      </c>
      <c r="C1" s="3">
        <v>9.11</v>
      </c>
      <c r="D1" s="2" t="s">
        <v>1</v>
      </c>
    </row>
    <row r="2" spans="1:22" s="4" customFormat="1">
      <c r="B2" s="1" t="s">
        <v>2</v>
      </c>
      <c r="C2" s="3">
        <v>9.11</v>
      </c>
      <c r="D2" s="5" t="s">
        <v>3</v>
      </c>
    </row>
    <row r="3" spans="1:22" s="8" customFormat="1" ht="17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V3" s="9" t="s">
        <v>4</v>
      </c>
    </row>
    <row r="4" spans="1:22" s="16" customFormat="1" ht="19.5" customHeight="1">
      <c r="A4" s="10"/>
      <c r="B4" s="10"/>
      <c r="C4" s="10"/>
      <c r="D4" s="10"/>
      <c r="E4" s="11" t="s">
        <v>5</v>
      </c>
      <c r="F4" s="12" t="s">
        <v>6</v>
      </c>
      <c r="G4" s="13"/>
      <c r="H4" s="14"/>
      <c r="I4" s="12" t="s">
        <v>7</v>
      </c>
      <c r="J4" s="13"/>
      <c r="K4" s="14"/>
      <c r="L4" s="12" t="s">
        <v>8</v>
      </c>
      <c r="M4" s="13"/>
      <c r="N4" s="14"/>
      <c r="O4" s="12" t="s">
        <v>9</v>
      </c>
      <c r="P4" s="13"/>
      <c r="Q4" s="14"/>
      <c r="R4" s="13" t="s">
        <v>10</v>
      </c>
      <c r="S4" s="13"/>
      <c r="T4" s="14"/>
      <c r="U4" s="15"/>
      <c r="V4" s="10"/>
    </row>
    <row r="5" spans="1:22" s="16" customFormat="1" ht="18" customHeight="1">
      <c r="A5" s="17"/>
      <c r="B5" s="17"/>
      <c r="C5" s="17"/>
      <c r="D5" s="17"/>
      <c r="E5" s="18" t="s">
        <v>11</v>
      </c>
      <c r="F5" s="19" t="s">
        <v>12</v>
      </c>
      <c r="G5" s="17"/>
      <c r="H5" s="20"/>
      <c r="I5" s="19" t="s">
        <v>13</v>
      </c>
      <c r="J5" s="17"/>
      <c r="K5" s="20"/>
      <c r="L5" s="19" t="s">
        <v>14</v>
      </c>
      <c r="M5" s="17"/>
      <c r="N5" s="20"/>
      <c r="O5" s="19" t="s">
        <v>15</v>
      </c>
      <c r="P5" s="17"/>
      <c r="Q5" s="20"/>
      <c r="R5" s="17" t="s">
        <v>16</v>
      </c>
      <c r="S5" s="17"/>
      <c r="T5" s="20"/>
      <c r="U5" s="21"/>
    </row>
    <row r="6" spans="1:22" s="16" customFormat="1" ht="18" customHeight="1">
      <c r="A6" s="22" t="s">
        <v>17</v>
      </c>
      <c r="B6" s="22"/>
      <c r="C6" s="22"/>
      <c r="D6" s="23"/>
      <c r="E6" s="24" t="s">
        <v>18</v>
      </c>
      <c r="F6" s="25"/>
      <c r="G6" s="26"/>
      <c r="H6" s="27"/>
      <c r="I6" s="28"/>
      <c r="J6" s="29" t="s">
        <v>19</v>
      </c>
      <c r="K6" s="30"/>
      <c r="L6" s="25"/>
      <c r="M6" s="26"/>
      <c r="N6" s="27"/>
      <c r="O6" s="25"/>
      <c r="P6" s="26"/>
      <c r="Q6" s="27"/>
      <c r="R6" s="31" t="s">
        <v>20</v>
      </c>
      <c r="S6" s="31"/>
      <c r="T6" s="32"/>
      <c r="U6" s="33" t="s">
        <v>21</v>
      </c>
      <c r="V6" s="34"/>
    </row>
    <row r="7" spans="1:22" s="16" customFormat="1" ht="18" customHeight="1">
      <c r="A7" s="34"/>
      <c r="B7" s="34"/>
      <c r="C7" s="34"/>
      <c r="D7" s="23"/>
      <c r="E7" s="24" t="s">
        <v>22</v>
      </c>
      <c r="F7" s="35" t="s">
        <v>23</v>
      </c>
      <c r="G7" s="24" t="s">
        <v>24</v>
      </c>
      <c r="H7" s="36" t="s">
        <v>25</v>
      </c>
      <c r="I7" s="35" t="s">
        <v>23</v>
      </c>
      <c r="J7" s="24" t="s">
        <v>24</v>
      </c>
      <c r="K7" s="36" t="s">
        <v>25</v>
      </c>
      <c r="L7" s="35" t="s">
        <v>23</v>
      </c>
      <c r="M7" s="24" t="s">
        <v>24</v>
      </c>
      <c r="N7" s="36" t="s">
        <v>25</v>
      </c>
      <c r="O7" s="35" t="s">
        <v>23</v>
      </c>
      <c r="P7" s="24" t="s">
        <v>24</v>
      </c>
      <c r="Q7" s="36" t="s">
        <v>25</v>
      </c>
      <c r="R7" s="35" t="s">
        <v>23</v>
      </c>
      <c r="S7" s="24" t="s">
        <v>24</v>
      </c>
      <c r="T7" s="36" t="s">
        <v>25</v>
      </c>
      <c r="U7" s="33"/>
      <c r="V7" s="34"/>
    </row>
    <row r="8" spans="1:22" s="16" customFormat="1" ht="18" customHeight="1">
      <c r="A8" s="34"/>
      <c r="B8" s="34"/>
      <c r="C8" s="34"/>
      <c r="D8" s="23"/>
      <c r="E8" s="24" t="s">
        <v>26</v>
      </c>
      <c r="F8" s="35" t="s">
        <v>27</v>
      </c>
      <c r="G8" s="24" t="s">
        <v>28</v>
      </c>
      <c r="H8" s="36" t="s">
        <v>29</v>
      </c>
      <c r="I8" s="35" t="s">
        <v>27</v>
      </c>
      <c r="J8" s="24" t="s">
        <v>28</v>
      </c>
      <c r="K8" s="36" t="s">
        <v>29</v>
      </c>
      <c r="L8" s="35" t="s">
        <v>27</v>
      </c>
      <c r="M8" s="24" t="s">
        <v>28</v>
      </c>
      <c r="N8" s="36" t="s">
        <v>29</v>
      </c>
      <c r="O8" s="35" t="s">
        <v>27</v>
      </c>
      <c r="P8" s="24" t="s">
        <v>28</v>
      </c>
      <c r="Q8" s="36" t="s">
        <v>29</v>
      </c>
      <c r="R8" s="35" t="s">
        <v>27</v>
      </c>
      <c r="S8" s="24" t="s">
        <v>28</v>
      </c>
      <c r="T8" s="36" t="s">
        <v>29</v>
      </c>
      <c r="U8" s="33"/>
      <c r="V8" s="34"/>
    </row>
    <row r="9" spans="1:22" s="16" customFormat="1" ht="18" customHeight="1">
      <c r="E9" s="24" t="s">
        <v>30</v>
      </c>
      <c r="F9" s="35" t="s">
        <v>31</v>
      </c>
      <c r="G9" s="37"/>
      <c r="H9" s="36" t="s">
        <v>22</v>
      </c>
      <c r="I9" s="24" t="s">
        <v>31</v>
      </c>
      <c r="J9" s="37"/>
      <c r="K9" s="36" t="s">
        <v>22</v>
      </c>
      <c r="L9" s="24" t="s">
        <v>31</v>
      </c>
      <c r="M9" s="37"/>
      <c r="N9" s="36" t="s">
        <v>22</v>
      </c>
      <c r="O9" s="24" t="s">
        <v>31</v>
      </c>
      <c r="P9" s="37"/>
      <c r="Q9" s="36" t="s">
        <v>22</v>
      </c>
      <c r="R9" s="24" t="s">
        <v>31</v>
      </c>
      <c r="S9" s="37"/>
      <c r="T9" s="36" t="s">
        <v>22</v>
      </c>
      <c r="U9" s="21"/>
    </row>
    <row r="10" spans="1:22" s="16" customFormat="1" ht="18" customHeight="1">
      <c r="A10" s="26"/>
      <c r="B10" s="26"/>
      <c r="C10" s="26"/>
      <c r="D10" s="27"/>
      <c r="E10" s="38"/>
      <c r="F10" s="38"/>
      <c r="G10" s="39"/>
      <c r="H10" s="39" t="s">
        <v>32</v>
      </c>
      <c r="I10" s="38"/>
      <c r="J10" s="39"/>
      <c r="K10" s="39" t="s">
        <v>32</v>
      </c>
      <c r="L10" s="38"/>
      <c r="M10" s="39"/>
      <c r="N10" s="39" t="s">
        <v>32</v>
      </c>
      <c r="O10" s="38"/>
      <c r="P10" s="39"/>
      <c r="Q10" s="39" t="s">
        <v>32</v>
      </c>
      <c r="R10" s="38"/>
      <c r="S10" s="39"/>
      <c r="T10" s="39" t="s">
        <v>32</v>
      </c>
      <c r="U10" s="25"/>
      <c r="V10" s="26"/>
    </row>
    <row r="11" spans="1:22" s="45" customFormat="1" ht="24" customHeight="1">
      <c r="A11" s="40" t="s">
        <v>33</v>
      </c>
      <c r="B11" s="40"/>
      <c r="C11" s="40"/>
      <c r="D11" s="41"/>
      <c r="E11" s="42">
        <f>SUM(E12:E18)</f>
        <v>7032.65</v>
      </c>
      <c r="F11" s="42">
        <f>SUM(F12:F18)</f>
        <v>3581.04</v>
      </c>
      <c r="G11" s="42">
        <f t="shared" ref="G11:T11" si="0">SUM(G12:G18)</f>
        <v>3826.31</v>
      </c>
      <c r="H11" s="42">
        <f t="shared" si="0"/>
        <v>4757.04</v>
      </c>
      <c r="I11" s="42">
        <f t="shared" si="0"/>
        <v>232.70000000000002</v>
      </c>
      <c r="J11" s="42">
        <f t="shared" si="0"/>
        <v>184.41</v>
      </c>
      <c r="K11" s="42">
        <f t="shared" si="0"/>
        <v>814.84</v>
      </c>
      <c r="L11" s="42">
        <f t="shared" si="0"/>
        <v>607.2299999999999</v>
      </c>
      <c r="M11" s="43" t="s">
        <v>34</v>
      </c>
      <c r="N11" s="42">
        <f t="shared" si="0"/>
        <v>607.2299999999999</v>
      </c>
      <c r="O11" s="43" t="s">
        <v>34</v>
      </c>
      <c r="P11" s="43" t="s">
        <v>34</v>
      </c>
      <c r="Q11" s="43" t="s">
        <v>34</v>
      </c>
      <c r="R11" s="42">
        <f t="shared" si="0"/>
        <v>39.190000000000005</v>
      </c>
      <c r="S11" s="42">
        <f t="shared" si="0"/>
        <v>71.830000000000013</v>
      </c>
      <c r="T11" s="42">
        <f t="shared" si="0"/>
        <v>853.53999999999985</v>
      </c>
      <c r="U11" s="44" t="s">
        <v>26</v>
      </c>
      <c r="V11" s="40"/>
    </row>
    <row r="12" spans="1:22">
      <c r="A12" s="46" t="s">
        <v>35</v>
      </c>
      <c r="B12" s="47"/>
      <c r="C12" s="48"/>
      <c r="D12" s="48"/>
      <c r="E12" s="49">
        <f>H12+K12+N12+T12</f>
        <v>2232.9499999999998</v>
      </c>
      <c r="F12" s="49">
        <v>932.18</v>
      </c>
      <c r="G12" s="49">
        <v>1024.53</v>
      </c>
      <c r="H12" s="49">
        <v>1245.4000000000001</v>
      </c>
      <c r="I12" s="49">
        <v>124.95</v>
      </c>
      <c r="J12" s="49">
        <v>98.49</v>
      </c>
      <c r="K12" s="50">
        <v>579.87</v>
      </c>
      <c r="L12" s="43">
        <v>208.84</v>
      </c>
      <c r="M12" s="49" t="s">
        <v>34</v>
      </c>
      <c r="N12" s="50">
        <v>208.84</v>
      </c>
      <c r="O12" s="43" t="s">
        <v>34</v>
      </c>
      <c r="P12" s="49" t="s">
        <v>34</v>
      </c>
      <c r="Q12" s="51" t="s">
        <v>34</v>
      </c>
      <c r="R12" s="49">
        <v>7.82</v>
      </c>
      <c r="S12" s="51">
        <v>13.84</v>
      </c>
      <c r="T12" s="49">
        <v>198.84</v>
      </c>
      <c r="U12" s="52" t="s">
        <v>36</v>
      </c>
      <c r="V12" s="8"/>
    </row>
    <row r="13" spans="1:22">
      <c r="A13" s="54" t="s">
        <v>37</v>
      </c>
      <c r="B13" s="55"/>
      <c r="C13" s="48"/>
      <c r="D13" s="48"/>
      <c r="E13" s="49">
        <f t="shared" ref="E13:E18" si="1">H13+K13+N13+T13</f>
        <v>904.06</v>
      </c>
      <c r="F13" s="49">
        <v>484.51</v>
      </c>
      <c r="G13" s="49">
        <v>475.58</v>
      </c>
      <c r="H13" s="49">
        <v>625.33000000000004</v>
      </c>
      <c r="I13" s="49">
        <v>45.32</v>
      </c>
      <c r="J13" s="49">
        <v>39.64</v>
      </c>
      <c r="K13" s="50">
        <v>76.37</v>
      </c>
      <c r="L13" s="43">
        <v>76.31</v>
      </c>
      <c r="M13" s="49" t="s">
        <v>34</v>
      </c>
      <c r="N13" s="50">
        <v>76.31</v>
      </c>
      <c r="O13" s="43" t="s">
        <v>34</v>
      </c>
      <c r="P13" s="49" t="s">
        <v>34</v>
      </c>
      <c r="Q13" s="51" t="s">
        <v>34</v>
      </c>
      <c r="R13" s="49">
        <v>3.17</v>
      </c>
      <c r="S13" s="51">
        <v>15.32</v>
      </c>
      <c r="T13" s="49">
        <v>126.05</v>
      </c>
      <c r="U13" s="56" t="s">
        <v>38</v>
      </c>
      <c r="V13" s="8"/>
    </row>
    <row r="14" spans="1:22">
      <c r="A14" s="54" t="s">
        <v>39</v>
      </c>
      <c r="B14" s="55"/>
      <c r="C14" s="57"/>
      <c r="D14" s="57"/>
      <c r="E14" s="49">
        <f t="shared" si="1"/>
        <v>1534.73</v>
      </c>
      <c r="F14" s="49">
        <v>1028.1099999999999</v>
      </c>
      <c r="G14" s="49">
        <v>1142.51</v>
      </c>
      <c r="H14" s="49">
        <v>1256.48</v>
      </c>
      <c r="I14" s="49">
        <v>24.25</v>
      </c>
      <c r="J14" s="49">
        <v>18.47</v>
      </c>
      <c r="K14" s="50">
        <v>53.51</v>
      </c>
      <c r="L14" s="43">
        <v>60.33</v>
      </c>
      <c r="M14" s="49" t="s">
        <v>34</v>
      </c>
      <c r="N14" s="50">
        <v>60.33</v>
      </c>
      <c r="O14" s="43" t="s">
        <v>34</v>
      </c>
      <c r="P14" s="43" t="s">
        <v>34</v>
      </c>
      <c r="Q14" s="43" t="s">
        <v>34</v>
      </c>
      <c r="R14" s="49">
        <v>6.35</v>
      </c>
      <c r="S14" s="51">
        <v>12.58</v>
      </c>
      <c r="T14" s="49">
        <v>164.41</v>
      </c>
      <c r="U14" s="56" t="s">
        <v>40</v>
      </c>
      <c r="V14" s="8"/>
    </row>
    <row r="15" spans="1:22">
      <c r="A15" s="54" t="s">
        <v>41</v>
      </c>
      <c r="B15" s="55"/>
      <c r="C15" s="57"/>
      <c r="D15" s="57"/>
      <c r="E15" s="49">
        <f t="shared" si="1"/>
        <v>825.58999999999992</v>
      </c>
      <c r="F15" s="49">
        <v>521.11</v>
      </c>
      <c r="G15" s="49">
        <v>498.89</v>
      </c>
      <c r="H15" s="49">
        <v>561.66999999999996</v>
      </c>
      <c r="I15" s="49">
        <v>11.52</v>
      </c>
      <c r="J15" s="49">
        <v>8.9700000000000006</v>
      </c>
      <c r="K15" s="50">
        <v>31.12</v>
      </c>
      <c r="L15" s="43">
        <v>109.14</v>
      </c>
      <c r="M15" s="49" t="s">
        <v>34</v>
      </c>
      <c r="N15" s="50">
        <v>109.14</v>
      </c>
      <c r="O15" s="43" t="s">
        <v>34</v>
      </c>
      <c r="P15" s="43" t="s">
        <v>34</v>
      </c>
      <c r="Q15" s="43" t="s">
        <v>34</v>
      </c>
      <c r="R15" s="49">
        <v>9.7200000000000006</v>
      </c>
      <c r="S15" s="51">
        <v>14.55</v>
      </c>
      <c r="T15" s="49">
        <v>123.66</v>
      </c>
      <c r="U15" s="56" t="s">
        <v>42</v>
      </c>
      <c r="V15" s="8"/>
    </row>
    <row r="16" spans="1:22">
      <c r="A16" s="54" t="s">
        <v>43</v>
      </c>
      <c r="B16" s="55"/>
      <c r="C16" s="57"/>
      <c r="D16" s="57"/>
      <c r="E16" s="49">
        <f t="shared" si="1"/>
        <v>824.0200000000001</v>
      </c>
      <c r="F16" s="49">
        <v>325.91000000000003</v>
      </c>
      <c r="G16" s="49">
        <v>402.54</v>
      </c>
      <c r="H16" s="49">
        <v>518.97</v>
      </c>
      <c r="I16" s="49">
        <v>12.31</v>
      </c>
      <c r="J16" s="49">
        <v>10.46</v>
      </c>
      <c r="K16" s="50">
        <v>28.71</v>
      </c>
      <c r="L16" s="43">
        <v>129.74</v>
      </c>
      <c r="M16" s="49" t="s">
        <v>34</v>
      </c>
      <c r="N16" s="50">
        <v>129.74</v>
      </c>
      <c r="O16" s="43" t="s">
        <v>34</v>
      </c>
      <c r="P16" s="43" t="s">
        <v>34</v>
      </c>
      <c r="Q16" s="43" t="s">
        <v>34</v>
      </c>
      <c r="R16" s="49">
        <v>5.84</v>
      </c>
      <c r="S16" s="51">
        <v>9.81</v>
      </c>
      <c r="T16" s="49">
        <v>146.6</v>
      </c>
      <c r="U16" s="56" t="s">
        <v>44</v>
      </c>
      <c r="V16" s="8"/>
    </row>
    <row r="17" spans="1:22">
      <c r="A17" s="54" t="s">
        <v>45</v>
      </c>
      <c r="B17" s="55"/>
      <c r="C17" s="57"/>
      <c r="D17" s="57"/>
      <c r="E17" s="49">
        <f t="shared" si="1"/>
        <v>330.03000000000003</v>
      </c>
      <c r="F17" s="49">
        <v>153.35</v>
      </c>
      <c r="G17" s="49">
        <v>154.41999999999999</v>
      </c>
      <c r="H17" s="49">
        <v>254.33</v>
      </c>
      <c r="I17" s="49">
        <v>9.48</v>
      </c>
      <c r="J17" s="49">
        <v>5.14</v>
      </c>
      <c r="K17" s="50">
        <v>19.73</v>
      </c>
      <c r="L17" s="43">
        <v>20.91</v>
      </c>
      <c r="M17" s="49" t="s">
        <v>34</v>
      </c>
      <c r="N17" s="50">
        <v>20.91</v>
      </c>
      <c r="O17" s="43" t="s">
        <v>34</v>
      </c>
      <c r="P17" s="43" t="s">
        <v>34</v>
      </c>
      <c r="Q17" s="43" t="s">
        <v>34</v>
      </c>
      <c r="R17" s="49">
        <v>4.1500000000000004</v>
      </c>
      <c r="S17" s="51">
        <v>2.14</v>
      </c>
      <c r="T17" s="49">
        <v>35.06</v>
      </c>
      <c r="U17" s="56" t="s">
        <v>46</v>
      </c>
      <c r="V17" s="8"/>
    </row>
    <row r="18" spans="1:22">
      <c r="A18" s="54" t="s">
        <v>47</v>
      </c>
      <c r="B18" s="55"/>
      <c r="C18" s="57"/>
      <c r="D18" s="57"/>
      <c r="E18" s="49">
        <f t="shared" si="1"/>
        <v>381.27</v>
      </c>
      <c r="F18" s="49">
        <v>135.87</v>
      </c>
      <c r="G18" s="49">
        <v>127.84</v>
      </c>
      <c r="H18" s="49">
        <v>294.86</v>
      </c>
      <c r="I18" s="49">
        <v>4.87</v>
      </c>
      <c r="J18" s="49">
        <v>3.24</v>
      </c>
      <c r="K18" s="50">
        <v>25.53</v>
      </c>
      <c r="L18" s="43">
        <v>1.96</v>
      </c>
      <c r="M18" s="49" t="s">
        <v>34</v>
      </c>
      <c r="N18" s="50">
        <v>1.96</v>
      </c>
      <c r="O18" s="43" t="s">
        <v>34</v>
      </c>
      <c r="P18" s="43" t="s">
        <v>34</v>
      </c>
      <c r="Q18" s="43" t="s">
        <v>34</v>
      </c>
      <c r="R18" s="49">
        <v>2.14</v>
      </c>
      <c r="S18" s="51">
        <v>3.59</v>
      </c>
      <c r="T18" s="49">
        <v>58.92</v>
      </c>
      <c r="U18" s="56" t="s">
        <v>48</v>
      </c>
      <c r="V18" s="8"/>
    </row>
    <row r="19" spans="1:22">
      <c r="A19" s="57"/>
      <c r="B19" s="57"/>
      <c r="C19" s="57"/>
      <c r="D19" s="57"/>
      <c r="E19" s="58"/>
      <c r="F19" s="58"/>
      <c r="G19" s="58"/>
      <c r="H19" s="58"/>
      <c r="I19" s="58"/>
      <c r="J19" s="58"/>
      <c r="K19" s="59"/>
      <c r="L19" s="60"/>
      <c r="M19" s="58"/>
      <c r="N19" s="59"/>
      <c r="O19" s="60"/>
      <c r="P19" s="58"/>
      <c r="Q19" s="61"/>
      <c r="R19" s="58"/>
      <c r="S19" s="61"/>
      <c r="T19" s="58"/>
      <c r="U19" s="57"/>
      <c r="V19" s="57"/>
    </row>
    <row r="20" spans="1:22" ht="3" customHeight="1">
      <c r="A20" s="62"/>
      <c r="B20" s="62"/>
      <c r="C20" s="62"/>
      <c r="D20" s="62"/>
      <c r="E20" s="63"/>
      <c r="F20" s="63"/>
      <c r="G20" s="63"/>
      <c r="H20" s="63"/>
      <c r="I20" s="63"/>
      <c r="J20" s="63"/>
      <c r="K20" s="62"/>
      <c r="L20" s="64"/>
      <c r="M20" s="63"/>
      <c r="N20" s="62"/>
      <c r="O20" s="64"/>
      <c r="P20" s="63"/>
      <c r="Q20" s="62"/>
      <c r="R20" s="63"/>
      <c r="S20" s="62"/>
      <c r="T20" s="63"/>
      <c r="U20" s="62"/>
      <c r="V20" s="62"/>
    </row>
    <row r="21" spans="1:22" ht="3" customHeight="1">
      <c r="P21" s="65"/>
    </row>
    <row r="22" spans="1:22" s="59" customFormat="1" ht="18.75">
      <c r="B22" s="59" t="s">
        <v>49</v>
      </c>
      <c r="P22" s="61"/>
    </row>
    <row r="23" spans="1:22" s="59" customFormat="1" ht="18.75">
      <c r="B23" s="59" t="s">
        <v>50</v>
      </c>
      <c r="P23" s="61"/>
    </row>
    <row r="24" spans="1:22" s="59" customFormat="1" ht="18.75">
      <c r="P24" s="61"/>
    </row>
    <row r="25" spans="1:22" s="59" customFormat="1" ht="18.75">
      <c r="P25" s="61"/>
    </row>
    <row r="26" spans="1:22" s="59" customFormat="1" ht="18.75">
      <c r="P26" s="61"/>
    </row>
    <row r="27" spans="1:22" s="59" customFormat="1" ht="18.75">
      <c r="P27" s="61"/>
    </row>
    <row r="28" spans="1:22" s="59" customFormat="1" ht="18.75">
      <c r="P28" s="61"/>
    </row>
    <row r="29" spans="1:22" s="59" customFormat="1" ht="18.75">
      <c r="P29" s="61"/>
    </row>
    <row r="30" spans="1:22" s="59" customFormat="1" ht="18.75">
      <c r="P30" s="61"/>
    </row>
    <row r="31" spans="1:22" s="59" customFormat="1" ht="26.25" customHeight="1">
      <c r="P31" s="61"/>
    </row>
  </sheetData>
  <mergeCells count="16">
    <mergeCell ref="R5:T5"/>
    <mergeCell ref="A6:D8"/>
    <mergeCell ref="R6:T6"/>
    <mergeCell ref="U6:V8"/>
    <mergeCell ref="A11:D11"/>
    <mergeCell ref="U11:V11"/>
    <mergeCell ref="F4:H4"/>
    <mergeCell ref="I4:K4"/>
    <mergeCell ref="L4:N4"/>
    <mergeCell ref="O4:Q4"/>
    <mergeCell ref="R4:T4"/>
    <mergeCell ref="A5:D5"/>
    <mergeCell ref="F5:H5"/>
    <mergeCell ref="I5:K5"/>
    <mergeCell ref="L5:N5"/>
    <mergeCell ref="O5:Q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T-9.11</vt:lpstr>
      <vt:lpstr>'T-9.11'!Print_Area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2011-05-28T02:47:31Z</dcterms:created>
  <dcterms:modified xsi:type="dcterms:W3CDTF">2011-05-28T02:47:46Z</dcterms:modified>
</cp:coreProperties>
</file>