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8.6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AC11"/>
  <c r="AA11"/>
  <c r="Y11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<sst xmlns="http://schemas.openxmlformats.org/spreadsheetml/2006/main" count="146" uniqueCount="55">
  <si>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</si>
  <si>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2558</t>
  </si>
  <si>
    <t>Table</t>
  </si>
  <si>
    <t>Loans Operation for Farmer of The Bank for Agriculture and Agricultural Co-Operatives by Type and District: 2015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</si>
  <si>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</si>
  <si>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</si>
  <si>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</si>
  <si>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</si>
  <si>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</si>
  <si>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</si>
  <si>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</si>
  <si>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</si>
  <si>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</si>
  <si>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</si>
  <si>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</si>
  <si>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</si>
  <si>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</si>
  <si>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</si>
  <si>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</si>
  <si>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</si>
  <si>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</si>
  <si>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ที่เกษตรกร</t>
  </si>
  <si>
    <t>ต้นเงิน</t>
  </si>
  <si>
    <t>เป็นลูกหนี้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</si>
  <si>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</si>
  <si>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</si>
  <si>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</si>
  <si>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</si>
  <si>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</si>
  <si>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</si>
  <si>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outstanding</t>
  </si>
  <si>
    <t>disbursed</t>
  </si>
  <si>
    <t>Outstanding</t>
  </si>
  <si>
    <t>รวมยอด</t>
  </si>
  <si>
    <t>-</t>
  </si>
  <si>
    <t>เมืองสระแก้ว</t>
  </si>
  <si>
    <t xml:space="preserve"> Mueang Sa Kaeo</t>
  </si>
  <si>
    <t>คลองหาด</t>
  </si>
  <si>
    <t xml:space="preserve"> Khlong Hat</t>
  </si>
  <si>
    <t>ตาพระยาและโคกสูง</t>
  </si>
  <si>
    <t xml:space="preserve"> Ta Phraya &amp; Khok Sung</t>
  </si>
  <si>
    <t>วังน้ำเย็น</t>
  </si>
  <si>
    <t xml:space="preserve">    -</t>
  </si>
  <si>
    <t xml:space="preserve"> Wang Nam Yen</t>
  </si>
  <si>
    <t>วัฒนานคร</t>
  </si>
  <si>
    <t xml:space="preserve">     -</t>
  </si>
  <si>
    <t xml:space="preserve"> Wattana Nakhon</t>
  </si>
  <si>
    <t>อรัญประเทศ</t>
  </si>
  <si>
    <t xml:space="preserve"> Aranyaprathet</t>
  </si>
  <si>
    <t>เขาฉกรรจ์</t>
  </si>
  <si>
    <t xml:space="preserve"> Khao Chakan</t>
  </si>
  <si>
    <t>วังสมบูรณ์</t>
  </si>
  <si>
    <t xml:space="preserve"> Wang Sombun</t>
  </si>
  <si>
    <t xml:space="preserve">     ที่มา:  ธนาคารเพื่อการเกษตรและสหกรณ์การเกษตรจังหวัดสระแก้ว</t>
  </si>
  <si>
    <t xml:space="preserve"> Source:  Bank of Agriculture and Agricultural Cooperatives, Sa Kaeo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</si>
</sst>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??,???.00"/>
    <numFmt numFmtId="189" formatCode="?,???.00"/>
    <numFmt numFmtId="190" formatCode="???.00"/>
    <numFmt numFmtId="191" formatCode="?0.00"/>
    <numFmt numFmtId="192" formatCode="#,##0.00_ ;\-#,##0.00\ 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quotePrefix="1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8" fontId="6" fillId="0" borderId="3" xfId="1" applyNumberFormat="1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center" vertical="center"/>
    </xf>
    <xf numFmtId="189" fontId="6" fillId="0" borderId="3" xfId="1" applyNumberFormat="1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 vertical="center"/>
    </xf>
    <xf numFmtId="190" fontId="6" fillId="0" borderId="3" xfId="1" applyNumberFormat="1" applyFont="1" applyBorder="1" applyAlignment="1">
      <alignment horizontal="center" vertical="center"/>
    </xf>
    <xf numFmtId="190" fontId="6" fillId="0" borderId="4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191" fontId="6" fillId="0" borderId="3" xfId="1" applyNumberFormat="1" applyFont="1" applyBorder="1" applyAlignment="1">
      <alignment horizontal="center" vertical="center"/>
    </xf>
    <xf numFmtId="191" fontId="6" fillId="0" borderId="4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horizontal="center"/>
    </xf>
    <xf numFmtId="188" fontId="3" fillId="0" borderId="5" xfId="1" applyNumberFormat="1" applyFont="1" applyBorder="1" applyAlignment="1">
      <alignment horizontal="center" vertical="center"/>
    </xf>
    <xf numFmtId="188" fontId="3" fillId="0" borderId="6" xfId="1" applyNumberFormat="1" applyFont="1" applyBorder="1" applyAlignment="1">
      <alignment horizontal="center" vertical="center"/>
    </xf>
    <xf numFmtId="189" fontId="3" fillId="0" borderId="5" xfId="1" applyNumberFormat="1" applyFont="1" applyBorder="1" applyAlignment="1">
      <alignment horizontal="center" vertical="center"/>
    </xf>
    <xf numFmtId="189" fontId="3" fillId="0" borderId="6" xfId="1" applyNumberFormat="1" applyFont="1" applyBorder="1" applyAlignment="1">
      <alignment horizontal="center" vertical="center"/>
    </xf>
    <xf numFmtId="190" fontId="3" fillId="0" borderId="5" xfId="1" applyNumberFormat="1" applyFont="1" applyBorder="1" applyAlignment="1">
      <alignment horizontal="center" vertical="center"/>
    </xf>
    <xf numFmtId="190" fontId="3" fillId="0" borderId="6" xfId="1" applyNumberFormat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191" fontId="3" fillId="0" borderId="5" xfId="1" applyNumberFormat="1" applyFont="1" applyBorder="1" applyAlignment="1">
      <alignment horizontal="center" vertical="center"/>
    </xf>
    <xf numFmtId="191" fontId="3" fillId="0" borderId="6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vertical="center"/>
    </xf>
    <xf numFmtId="189" fontId="3" fillId="0" borderId="7" xfId="1" applyNumberFormat="1" applyFont="1" applyBorder="1" applyAlignment="1">
      <alignment horizontal="center" vertical="center"/>
    </xf>
    <xf numFmtId="189" fontId="3" fillId="0" borderId="8" xfId="1" applyNumberFormat="1" applyFont="1" applyBorder="1" applyAlignment="1">
      <alignment horizontal="center" vertical="center"/>
    </xf>
    <xf numFmtId="192" fontId="3" fillId="0" borderId="7" xfId="1" applyNumberFormat="1" applyFont="1" applyBorder="1" applyAlignment="1">
      <alignment horizontal="center" vertical="center"/>
    </xf>
    <xf numFmtId="192" fontId="3" fillId="0" borderId="8" xfId="1" applyNumberFormat="1" applyFont="1" applyBorder="1" applyAlignment="1">
      <alignment horizontal="center" vertical="center"/>
    </xf>
    <xf numFmtId="0" fontId="4" fillId="0" borderId="11" xfId="0" applyFont="1" applyBorder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I23"/>
  <sheetViews>
    <sheetView showGridLines="0" tabSelected="1" topLeftCell="F1" zoomScaleNormal="100" workbookViewId="0">
      <selection activeCell="AA9" sqref="AA9:AB9"/>
    </sheetView>
  </sheetViews>
  <sheetFormatPr defaultRowHeight="18.75"/>
  <cols>
    <col min="1" max="1" width="0.85546875" style="94" customWidth="1"/>
    <col min="2" max="2" width="6" style="94" customWidth="1"/>
    <col min="3" max="3" width="5" style="94" customWidth="1"/>
    <col min="4" max="4" width="2.140625" style="94" customWidth="1"/>
    <col min="5" max="5" width="7.28515625" style="94" customWidth="1"/>
    <col min="6" max="6" width="1.7109375" style="94" customWidth="1"/>
    <col min="7" max="7" width="6.7109375" style="94" customWidth="1"/>
    <col min="8" max="8" width="1.7109375" style="94" customWidth="1"/>
    <col min="9" max="9" width="6.7109375" style="94" customWidth="1"/>
    <col min="10" max="10" width="1.7109375" style="94" customWidth="1"/>
    <col min="11" max="11" width="6.7109375" style="94" customWidth="1"/>
    <col min="12" max="12" width="1.7109375" style="94" customWidth="1"/>
    <col min="13" max="13" width="6.7109375" style="94" customWidth="1"/>
    <col min="14" max="14" width="1.7109375" style="94" customWidth="1"/>
    <col min="15" max="15" width="6.7109375" style="94" customWidth="1"/>
    <col min="16" max="16" width="1.7109375" style="94" customWidth="1"/>
    <col min="17" max="17" width="6.7109375" style="94" customWidth="1"/>
    <col min="18" max="18" width="1.7109375" style="94" customWidth="1"/>
    <col min="19" max="19" width="5.7109375" style="94" customWidth="1"/>
    <col min="20" max="20" width="1.7109375" style="94" customWidth="1"/>
    <col min="21" max="21" width="6.28515625" style="94" customWidth="1"/>
    <col min="22" max="22" width="1.7109375" style="94" customWidth="1"/>
    <col min="23" max="23" width="6.28515625" style="94" customWidth="1"/>
    <col min="24" max="24" width="1.7109375" style="94" customWidth="1"/>
    <col min="25" max="25" width="5.7109375" style="94" customWidth="1"/>
    <col min="26" max="26" width="1.7109375" style="94" customWidth="1"/>
    <col min="27" max="27" width="5.7109375" style="94" customWidth="1"/>
    <col min="28" max="28" width="1.7109375" style="94" customWidth="1"/>
    <col min="29" max="29" width="6.28515625" style="94" customWidth="1"/>
    <col min="30" max="30" width="1.7109375" style="94" customWidth="1"/>
    <col min="31" max="31" width="7.28515625" style="94" customWidth="1"/>
    <col min="32" max="32" width="7.7109375" style="94" customWidth="1"/>
    <col min="33" max="33" width="8.28515625" style="94" customWidth="1"/>
    <col min="34" max="34" width="1.140625" style="94" customWidth="1"/>
    <col min="35" max="35" width="16.85546875" style="94" customWidth="1"/>
    <col min="36" max="36" width="2.28515625" style="94" customWidth="1"/>
    <col min="37" max="37" width="4.140625" style="94" customWidth="1"/>
    <col min="38" max="16384" width="9.140625" style="94"/>
  </cols>
  <sheetData>
    <row r="1" spans="1:35" s="1" customFormat="1">
      <c r="B1" s="2" t="s">
        <v>0</v>
      </c>
      <c r="C1" s="3">
        <v>18.600000000000001</v>
      </c>
      <c r="D1" s="2" t="s">
        <v>1</v>
      </c>
    </row>
    <row r="2" spans="1:35" s="4" customFormat="1">
      <c r="B2" s="1" t="s">
        <v>2</v>
      </c>
      <c r="C2" s="3">
        <v>18.600000000000001</v>
      </c>
      <c r="D2" s="5" t="s">
        <v>3</v>
      </c>
    </row>
    <row r="3" spans="1:35" s="9" customFormat="1" ht="15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8"/>
      <c r="Z3" s="8"/>
      <c r="AI3" s="10" t="s">
        <v>4</v>
      </c>
    </row>
    <row r="4" spans="1:35" s="19" customFormat="1" ht="19.5" customHeight="1">
      <c r="A4" s="11"/>
      <c r="B4" s="11"/>
      <c r="C4" s="11"/>
      <c r="D4" s="11"/>
      <c r="E4" s="12"/>
      <c r="F4" s="13"/>
      <c r="G4" s="12"/>
      <c r="H4" s="14"/>
      <c r="I4" s="14"/>
      <c r="J4" s="14"/>
      <c r="K4" s="14"/>
      <c r="L4" s="13"/>
      <c r="M4" s="15" t="s">
        <v>5</v>
      </c>
      <c r="N4" s="16"/>
      <c r="O4" s="16"/>
      <c r="P4" s="16"/>
      <c r="Q4" s="16"/>
      <c r="R4" s="17"/>
      <c r="S4" s="12"/>
      <c r="T4" s="14"/>
      <c r="U4" s="14"/>
      <c r="V4" s="14"/>
      <c r="W4" s="14"/>
      <c r="X4" s="13"/>
      <c r="Y4" s="12"/>
      <c r="Z4" s="14"/>
      <c r="AA4" s="14"/>
      <c r="AB4" s="14"/>
      <c r="AC4" s="14"/>
      <c r="AD4" s="13"/>
      <c r="AE4" s="15" t="s">
        <v>6</v>
      </c>
      <c r="AF4" s="16"/>
      <c r="AG4" s="17"/>
      <c r="AH4" s="18"/>
      <c r="AI4" s="11"/>
    </row>
    <row r="5" spans="1:35" s="19" customFormat="1" ht="18" customHeight="1">
      <c r="A5" s="20"/>
      <c r="B5" s="20"/>
      <c r="C5" s="20"/>
      <c r="D5" s="20"/>
      <c r="E5" s="21" t="s">
        <v>7</v>
      </c>
      <c r="F5" s="22"/>
      <c r="G5" s="21" t="s">
        <v>8</v>
      </c>
      <c r="H5" s="20"/>
      <c r="I5" s="20"/>
      <c r="J5" s="20"/>
      <c r="K5" s="20"/>
      <c r="L5" s="22"/>
      <c r="M5" s="21" t="s">
        <v>9</v>
      </c>
      <c r="N5" s="20"/>
      <c r="O5" s="20"/>
      <c r="P5" s="20"/>
      <c r="Q5" s="20"/>
      <c r="R5" s="22"/>
      <c r="S5" s="21" t="s">
        <v>10</v>
      </c>
      <c r="T5" s="20"/>
      <c r="U5" s="20"/>
      <c r="V5" s="20"/>
      <c r="W5" s="20"/>
      <c r="X5" s="22"/>
      <c r="Y5" s="21" t="s">
        <v>11</v>
      </c>
      <c r="Z5" s="20"/>
      <c r="AA5" s="20"/>
      <c r="AB5" s="20"/>
      <c r="AC5" s="20"/>
      <c r="AD5" s="22"/>
      <c r="AE5" s="21" t="s">
        <v>12</v>
      </c>
      <c r="AF5" s="20"/>
      <c r="AG5" s="22"/>
      <c r="AH5" s="23"/>
    </row>
    <row r="6" spans="1:35" s="19" customFormat="1" ht="18" customHeight="1">
      <c r="A6" s="24" t="s">
        <v>13</v>
      </c>
      <c r="B6" s="24"/>
      <c r="C6" s="24"/>
      <c r="D6" s="25"/>
      <c r="E6" s="21" t="s">
        <v>14</v>
      </c>
      <c r="F6" s="22"/>
      <c r="G6" s="26" t="s">
        <v>15</v>
      </c>
      <c r="H6" s="27"/>
      <c r="I6" s="27"/>
      <c r="J6" s="27"/>
      <c r="K6" s="27"/>
      <c r="L6" s="28"/>
      <c r="M6" s="26" t="s">
        <v>16</v>
      </c>
      <c r="N6" s="27"/>
      <c r="O6" s="27"/>
      <c r="P6" s="27"/>
      <c r="Q6" s="27"/>
      <c r="R6" s="28"/>
      <c r="S6" s="26" t="s">
        <v>17</v>
      </c>
      <c r="T6" s="27"/>
      <c r="U6" s="27"/>
      <c r="V6" s="27"/>
      <c r="W6" s="27"/>
      <c r="X6" s="28"/>
      <c r="Y6" s="26" t="s">
        <v>18</v>
      </c>
      <c r="Z6" s="27"/>
      <c r="AA6" s="27"/>
      <c r="AB6" s="27"/>
      <c r="AC6" s="27"/>
      <c r="AD6" s="28"/>
      <c r="AE6" s="26" t="s">
        <v>19</v>
      </c>
      <c r="AF6" s="27"/>
      <c r="AG6" s="28"/>
      <c r="AH6" s="29" t="s">
        <v>20</v>
      </c>
      <c r="AI6" s="30"/>
    </row>
    <row r="7" spans="1:35" s="19" customFormat="1" ht="18" customHeight="1">
      <c r="A7" s="31"/>
      <c r="B7" s="31"/>
      <c r="C7" s="31"/>
      <c r="D7" s="25"/>
      <c r="E7" s="32" t="s">
        <v>21</v>
      </c>
      <c r="F7" s="33"/>
      <c r="G7" s="12"/>
      <c r="H7" s="13"/>
      <c r="I7" s="12"/>
      <c r="J7" s="13"/>
      <c r="K7" s="12" t="s">
        <v>22</v>
      </c>
      <c r="L7" s="13"/>
      <c r="M7" s="12"/>
      <c r="N7" s="13"/>
      <c r="O7" s="12"/>
      <c r="P7" s="13"/>
      <c r="Q7" s="12" t="s">
        <v>22</v>
      </c>
      <c r="R7" s="13"/>
      <c r="S7" s="12"/>
      <c r="T7" s="13"/>
      <c r="U7" s="12"/>
      <c r="V7" s="13"/>
      <c r="W7" s="12" t="s">
        <v>22</v>
      </c>
      <c r="X7" s="13"/>
      <c r="Y7" s="12"/>
      <c r="Z7" s="13"/>
      <c r="AA7" s="12"/>
      <c r="AB7" s="13"/>
      <c r="AC7" s="12" t="s">
        <v>22</v>
      </c>
      <c r="AD7" s="13"/>
      <c r="AE7" s="34"/>
      <c r="AF7" s="35"/>
      <c r="AG7" s="36" t="s">
        <v>22</v>
      </c>
      <c r="AH7" s="29"/>
      <c r="AI7" s="30"/>
    </row>
    <row r="8" spans="1:35" s="19" customFormat="1" ht="18" customHeight="1">
      <c r="A8" s="31"/>
      <c r="B8" s="31"/>
      <c r="C8" s="31"/>
      <c r="D8" s="25"/>
      <c r="E8" s="32" t="s">
        <v>23</v>
      </c>
      <c r="F8" s="33"/>
      <c r="G8" s="32" t="s">
        <v>24</v>
      </c>
      <c r="H8" s="33"/>
      <c r="I8" s="32" t="s">
        <v>25</v>
      </c>
      <c r="J8" s="33"/>
      <c r="K8" s="32" t="s">
        <v>26</v>
      </c>
      <c r="L8" s="33"/>
      <c r="M8" s="32" t="s">
        <v>24</v>
      </c>
      <c r="N8" s="33"/>
      <c r="O8" s="32" t="s">
        <v>25</v>
      </c>
      <c r="P8" s="33"/>
      <c r="Q8" s="32" t="s">
        <v>26</v>
      </c>
      <c r="R8" s="33"/>
      <c r="S8" s="32" t="s">
        <v>24</v>
      </c>
      <c r="T8" s="33"/>
      <c r="U8" s="32" t="s">
        <v>25</v>
      </c>
      <c r="V8" s="33"/>
      <c r="W8" s="32" t="s">
        <v>26</v>
      </c>
      <c r="X8" s="33"/>
      <c r="Y8" s="32" t="s">
        <v>24</v>
      </c>
      <c r="Z8" s="33"/>
      <c r="AA8" s="32" t="s">
        <v>25</v>
      </c>
      <c r="AB8" s="33"/>
      <c r="AC8" s="32" t="s">
        <v>26</v>
      </c>
      <c r="AD8" s="33"/>
      <c r="AE8" s="37" t="s">
        <v>24</v>
      </c>
      <c r="AF8" s="38" t="s">
        <v>25</v>
      </c>
      <c r="AG8" s="39" t="s">
        <v>26</v>
      </c>
      <c r="AH8" s="29"/>
      <c r="AI8" s="30"/>
    </row>
    <row r="9" spans="1:35" s="19" customFormat="1" ht="18" customHeight="1">
      <c r="E9" s="32" t="s">
        <v>27</v>
      </c>
      <c r="F9" s="33"/>
      <c r="G9" s="32" t="s">
        <v>28</v>
      </c>
      <c r="H9" s="33"/>
      <c r="I9" s="32" t="s">
        <v>29</v>
      </c>
      <c r="J9" s="33"/>
      <c r="K9" s="32" t="s">
        <v>23</v>
      </c>
      <c r="L9" s="33"/>
      <c r="M9" s="32" t="s">
        <v>28</v>
      </c>
      <c r="N9" s="33"/>
      <c r="O9" s="32" t="s">
        <v>29</v>
      </c>
      <c r="P9" s="33"/>
      <c r="Q9" s="32" t="s">
        <v>23</v>
      </c>
      <c r="R9" s="33"/>
      <c r="S9" s="32" t="s">
        <v>28</v>
      </c>
      <c r="T9" s="33"/>
      <c r="U9" s="32" t="s">
        <v>29</v>
      </c>
      <c r="V9" s="33"/>
      <c r="W9" s="32" t="s">
        <v>23</v>
      </c>
      <c r="X9" s="33"/>
      <c r="Y9" s="32" t="s">
        <v>28</v>
      </c>
      <c r="Z9" s="33"/>
      <c r="AA9" s="32" t="s">
        <v>29</v>
      </c>
      <c r="AB9" s="33"/>
      <c r="AC9" s="32" t="s">
        <v>23</v>
      </c>
      <c r="AD9" s="33"/>
      <c r="AE9" s="37" t="s">
        <v>28</v>
      </c>
      <c r="AF9" s="38" t="s">
        <v>29</v>
      </c>
      <c r="AG9" s="39" t="s">
        <v>23</v>
      </c>
      <c r="AH9" s="23"/>
    </row>
    <row r="10" spans="1:35" s="19" customFormat="1" ht="18" customHeight="1">
      <c r="A10" s="40"/>
      <c r="B10" s="40"/>
      <c r="C10" s="40"/>
      <c r="D10" s="40"/>
      <c r="E10" s="41" t="s">
        <v>30</v>
      </c>
      <c r="F10" s="42"/>
      <c r="G10" s="41" t="s">
        <v>31</v>
      </c>
      <c r="H10" s="42"/>
      <c r="I10" s="41"/>
      <c r="J10" s="42"/>
      <c r="K10" s="41" t="s">
        <v>32</v>
      </c>
      <c r="L10" s="42"/>
      <c r="M10" s="41" t="s">
        <v>31</v>
      </c>
      <c r="N10" s="42"/>
      <c r="O10" s="41"/>
      <c r="P10" s="42"/>
      <c r="Q10" s="41" t="s">
        <v>32</v>
      </c>
      <c r="R10" s="42"/>
      <c r="S10" s="41" t="s">
        <v>31</v>
      </c>
      <c r="T10" s="42"/>
      <c r="U10" s="41"/>
      <c r="V10" s="42"/>
      <c r="W10" s="41" t="s">
        <v>32</v>
      </c>
      <c r="X10" s="42"/>
      <c r="Y10" s="41" t="s">
        <v>31</v>
      </c>
      <c r="Z10" s="42"/>
      <c r="AA10" s="41"/>
      <c r="AB10" s="42"/>
      <c r="AC10" s="41" t="s">
        <v>32</v>
      </c>
      <c r="AD10" s="42"/>
      <c r="AE10" s="43" t="s">
        <v>31</v>
      </c>
      <c r="AF10" s="44"/>
      <c r="AG10" s="45" t="s">
        <v>32</v>
      </c>
      <c r="AH10" s="46"/>
      <c r="AI10" s="40"/>
    </row>
    <row r="11" spans="1:35" s="66" customFormat="1" ht="24" customHeight="1">
      <c r="A11" s="47" t="s">
        <v>33</v>
      </c>
      <c r="B11" s="47"/>
      <c r="C11" s="47"/>
      <c r="D11" s="48"/>
      <c r="E11" s="49">
        <f>SUM(E12:E19)</f>
        <v>10887.36</v>
      </c>
      <c r="F11" s="50"/>
      <c r="G11" s="51">
        <f t="shared" ref="G11:Q11" si="0">SUM(G12:G19)</f>
        <v>5741.27</v>
      </c>
      <c r="H11" s="52"/>
      <c r="I11" s="51">
        <f t="shared" si="0"/>
        <v>4437.79</v>
      </c>
      <c r="J11" s="52"/>
      <c r="K11" s="51">
        <f t="shared" si="0"/>
        <v>9613.3000000000011</v>
      </c>
      <c r="L11" s="52"/>
      <c r="M11" s="53">
        <f t="shared" si="0"/>
        <v>615.78</v>
      </c>
      <c r="N11" s="54"/>
      <c r="O11" s="53">
        <f t="shared" si="0"/>
        <v>670.05</v>
      </c>
      <c r="P11" s="54"/>
      <c r="Q11" s="51">
        <f t="shared" si="0"/>
        <v>1092.02</v>
      </c>
      <c r="R11" s="52"/>
      <c r="S11" s="55" t="s">
        <v>34</v>
      </c>
      <c r="T11" s="56"/>
      <c r="U11" s="55" t="s">
        <v>34</v>
      </c>
      <c r="V11" s="56"/>
      <c r="W11" s="55" t="s">
        <v>34</v>
      </c>
      <c r="X11" s="56"/>
      <c r="Y11" s="57">
        <f>SUM(Y12:Y19)</f>
        <v>12.160000000000002</v>
      </c>
      <c r="Z11" s="58"/>
      <c r="AA11" s="59">
        <f>SUM(AA12:AA19)</f>
        <v>2.3599999999999994</v>
      </c>
      <c r="AB11" s="60"/>
      <c r="AC11" s="53">
        <f>SUM(AC12:AC19)</f>
        <v>182.04</v>
      </c>
      <c r="AD11" s="54"/>
      <c r="AE11" s="61" t="s">
        <v>34</v>
      </c>
      <c r="AF11" s="62" t="s">
        <v>34</v>
      </c>
      <c r="AG11" s="63" t="s">
        <v>34</v>
      </c>
      <c r="AH11" s="64" t="s">
        <v>27</v>
      </c>
      <c r="AI11" s="65"/>
    </row>
    <row r="12" spans="1:35" s="85" customFormat="1" ht="27" customHeight="1">
      <c r="A12" s="67"/>
      <c r="B12" s="68" t="s">
        <v>35</v>
      </c>
      <c r="C12" s="67"/>
      <c r="D12" s="69"/>
      <c r="E12" s="70">
        <f>K12+Q12+AC12</f>
        <v>1316.6999999999998</v>
      </c>
      <c r="F12" s="71"/>
      <c r="G12" s="72">
        <v>1149.1400000000001</v>
      </c>
      <c r="H12" s="73"/>
      <c r="I12" s="72">
        <v>993.72</v>
      </c>
      <c r="J12" s="73"/>
      <c r="K12" s="72">
        <v>1089.97</v>
      </c>
      <c r="L12" s="73"/>
      <c r="M12" s="74">
        <v>86.41</v>
      </c>
      <c r="N12" s="75"/>
      <c r="O12" s="74">
        <v>82.9</v>
      </c>
      <c r="P12" s="75"/>
      <c r="Q12" s="72">
        <v>215.63</v>
      </c>
      <c r="R12" s="73"/>
      <c r="S12" s="76" t="s">
        <v>34</v>
      </c>
      <c r="T12" s="77"/>
      <c r="U12" s="76" t="s">
        <v>34</v>
      </c>
      <c r="V12" s="77"/>
      <c r="W12" s="76" t="s">
        <v>34</v>
      </c>
      <c r="X12" s="77"/>
      <c r="Y12" s="78">
        <v>0.61</v>
      </c>
      <c r="Z12" s="79"/>
      <c r="AA12" s="80">
        <v>1.21</v>
      </c>
      <c r="AB12" s="81"/>
      <c r="AC12" s="74">
        <v>11.1</v>
      </c>
      <c r="AD12" s="75"/>
      <c r="AE12" s="82" t="s">
        <v>34</v>
      </c>
      <c r="AF12" s="83" t="s">
        <v>34</v>
      </c>
      <c r="AG12" s="83" t="s">
        <v>34</v>
      </c>
      <c r="AH12" s="84"/>
      <c r="AI12" s="68" t="s">
        <v>36</v>
      </c>
    </row>
    <row r="13" spans="1:35" s="85" customFormat="1" ht="27" customHeight="1">
      <c r="A13" s="67"/>
      <c r="B13" s="68" t="s">
        <v>37</v>
      </c>
      <c r="C13" s="67"/>
      <c r="D13" s="69"/>
      <c r="E13" s="70">
        <f t="shared" ref="E13:E19" si="1">K13+Q13+AC13</f>
        <v>1017.1300000000001</v>
      </c>
      <c r="F13" s="71"/>
      <c r="G13" s="72">
        <v>447.62</v>
      </c>
      <c r="H13" s="73"/>
      <c r="I13" s="72">
        <v>318.02999999999997</v>
      </c>
      <c r="J13" s="73"/>
      <c r="K13" s="72">
        <v>815.19</v>
      </c>
      <c r="L13" s="73"/>
      <c r="M13" s="74">
        <v>73.88</v>
      </c>
      <c r="N13" s="75"/>
      <c r="O13" s="74">
        <v>78.239999999999995</v>
      </c>
      <c r="P13" s="75"/>
      <c r="Q13" s="72">
        <v>159</v>
      </c>
      <c r="R13" s="73"/>
      <c r="S13" s="76" t="s">
        <v>34</v>
      </c>
      <c r="T13" s="77"/>
      <c r="U13" s="76" t="s">
        <v>34</v>
      </c>
      <c r="V13" s="77"/>
      <c r="W13" s="76" t="s">
        <v>34</v>
      </c>
      <c r="X13" s="77"/>
      <c r="Y13" s="78">
        <v>5.98</v>
      </c>
      <c r="Z13" s="79"/>
      <c r="AA13" s="80">
        <v>0.46</v>
      </c>
      <c r="AB13" s="81"/>
      <c r="AC13" s="74">
        <v>42.94</v>
      </c>
      <c r="AD13" s="75"/>
      <c r="AE13" s="82" t="s">
        <v>34</v>
      </c>
      <c r="AF13" s="83" t="s">
        <v>34</v>
      </c>
      <c r="AG13" s="83" t="s">
        <v>34</v>
      </c>
      <c r="AH13" s="84"/>
      <c r="AI13" s="68" t="s">
        <v>38</v>
      </c>
    </row>
    <row r="14" spans="1:35" s="85" customFormat="1" ht="27" customHeight="1">
      <c r="A14" s="67"/>
      <c r="B14" s="68" t="s">
        <v>39</v>
      </c>
      <c r="C14" s="67"/>
      <c r="D14" s="69"/>
      <c r="E14" s="70">
        <f t="shared" si="1"/>
        <v>1429.67</v>
      </c>
      <c r="F14" s="71"/>
      <c r="G14" s="72">
        <v>562.13</v>
      </c>
      <c r="H14" s="73"/>
      <c r="I14" s="72">
        <v>344.35</v>
      </c>
      <c r="J14" s="73"/>
      <c r="K14" s="72">
        <v>1253.95</v>
      </c>
      <c r="L14" s="73"/>
      <c r="M14" s="74">
        <v>10.5</v>
      </c>
      <c r="N14" s="75"/>
      <c r="O14" s="74">
        <v>104.89</v>
      </c>
      <c r="P14" s="75"/>
      <c r="Q14" s="72">
        <v>150.47999999999999</v>
      </c>
      <c r="R14" s="73"/>
      <c r="S14" s="76" t="s">
        <v>34</v>
      </c>
      <c r="T14" s="77"/>
      <c r="U14" s="76" t="s">
        <v>34</v>
      </c>
      <c r="V14" s="77"/>
      <c r="W14" s="76" t="s">
        <v>34</v>
      </c>
      <c r="X14" s="77"/>
      <c r="Y14" s="78">
        <v>0.36</v>
      </c>
      <c r="Z14" s="79"/>
      <c r="AA14" s="80">
        <v>0.16</v>
      </c>
      <c r="AB14" s="81"/>
      <c r="AC14" s="74">
        <v>25.24</v>
      </c>
      <c r="AD14" s="75"/>
      <c r="AE14" s="82" t="s">
        <v>34</v>
      </c>
      <c r="AF14" s="83" t="s">
        <v>34</v>
      </c>
      <c r="AG14" s="83" t="s">
        <v>34</v>
      </c>
      <c r="AH14" s="84"/>
      <c r="AI14" s="68" t="s">
        <v>40</v>
      </c>
    </row>
    <row r="15" spans="1:35" s="85" customFormat="1" ht="27" customHeight="1">
      <c r="A15" s="86"/>
      <c r="B15" s="68" t="s">
        <v>41</v>
      </c>
      <c r="C15" s="86"/>
      <c r="D15" s="69"/>
      <c r="E15" s="70">
        <f t="shared" si="1"/>
        <v>722.6</v>
      </c>
      <c r="F15" s="71"/>
      <c r="G15" s="72">
        <v>363.6</v>
      </c>
      <c r="H15" s="73"/>
      <c r="I15" s="72">
        <v>283.22000000000003</v>
      </c>
      <c r="J15" s="73"/>
      <c r="K15" s="72">
        <v>610.33000000000004</v>
      </c>
      <c r="L15" s="73"/>
      <c r="M15" s="74">
        <v>72.34</v>
      </c>
      <c r="N15" s="75"/>
      <c r="O15" s="74">
        <v>60.04</v>
      </c>
      <c r="P15" s="75"/>
      <c r="Q15" s="72">
        <v>106.42</v>
      </c>
      <c r="R15" s="73"/>
      <c r="S15" s="76" t="s">
        <v>34</v>
      </c>
      <c r="T15" s="77"/>
      <c r="U15" s="76" t="s">
        <v>34</v>
      </c>
      <c r="V15" s="77"/>
      <c r="W15" s="76" t="s">
        <v>34</v>
      </c>
      <c r="X15" s="77"/>
      <c r="Y15" s="78">
        <v>0.26</v>
      </c>
      <c r="Z15" s="79"/>
      <c r="AA15" s="80" t="s">
        <v>42</v>
      </c>
      <c r="AB15" s="81"/>
      <c r="AC15" s="74">
        <v>5.85</v>
      </c>
      <c r="AD15" s="75"/>
      <c r="AE15" s="82" t="s">
        <v>34</v>
      </c>
      <c r="AF15" s="83" t="s">
        <v>34</v>
      </c>
      <c r="AG15" s="83" t="s">
        <v>34</v>
      </c>
      <c r="AH15" s="84"/>
      <c r="AI15" s="68" t="s">
        <v>43</v>
      </c>
    </row>
    <row r="16" spans="1:35" s="85" customFormat="1" ht="27" customHeight="1">
      <c r="A16" s="6"/>
      <c r="B16" s="68" t="s">
        <v>44</v>
      </c>
      <c r="C16" s="6"/>
      <c r="D16" s="87"/>
      <c r="E16" s="70">
        <f t="shared" si="1"/>
        <v>1076.1199999999999</v>
      </c>
      <c r="F16" s="71"/>
      <c r="G16" s="72">
        <v>488.14</v>
      </c>
      <c r="H16" s="73"/>
      <c r="I16" s="72">
        <v>302.64999999999998</v>
      </c>
      <c r="J16" s="73"/>
      <c r="K16" s="72">
        <v>959.06</v>
      </c>
      <c r="L16" s="73"/>
      <c r="M16" s="74">
        <v>93.24</v>
      </c>
      <c r="N16" s="75"/>
      <c r="O16" s="74">
        <v>80.2</v>
      </c>
      <c r="P16" s="75"/>
      <c r="Q16" s="72">
        <v>105.09</v>
      </c>
      <c r="R16" s="73"/>
      <c r="S16" s="76" t="s">
        <v>34</v>
      </c>
      <c r="T16" s="77"/>
      <c r="U16" s="76" t="s">
        <v>34</v>
      </c>
      <c r="V16" s="77"/>
      <c r="W16" s="76" t="s">
        <v>34</v>
      </c>
      <c r="X16" s="77"/>
      <c r="Y16" s="78" t="s">
        <v>45</v>
      </c>
      <c r="Z16" s="79"/>
      <c r="AA16" s="80">
        <v>0.35</v>
      </c>
      <c r="AB16" s="81"/>
      <c r="AC16" s="74">
        <v>11.97</v>
      </c>
      <c r="AD16" s="75"/>
      <c r="AE16" s="82" t="s">
        <v>34</v>
      </c>
      <c r="AF16" s="83" t="s">
        <v>34</v>
      </c>
      <c r="AG16" s="83" t="s">
        <v>34</v>
      </c>
      <c r="AH16" s="88"/>
      <c r="AI16" s="68" t="s">
        <v>46</v>
      </c>
    </row>
    <row r="17" spans="1:35" s="85" customFormat="1" ht="27" customHeight="1">
      <c r="A17" s="6"/>
      <c r="B17" s="68" t="s">
        <v>47</v>
      </c>
      <c r="C17" s="6"/>
      <c r="D17" s="87"/>
      <c r="E17" s="70">
        <f t="shared" si="1"/>
        <v>1237.67</v>
      </c>
      <c r="F17" s="71"/>
      <c r="G17" s="72">
        <v>455.19</v>
      </c>
      <c r="H17" s="73"/>
      <c r="I17" s="72">
        <v>343.56</v>
      </c>
      <c r="J17" s="73"/>
      <c r="K17" s="72">
        <v>1071.3499999999999</v>
      </c>
      <c r="L17" s="73"/>
      <c r="M17" s="74">
        <v>95.89</v>
      </c>
      <c r="N17" s="75"/>
      <c r="O17" s="74">
        <v>104.51</v>
      </c>
      <c r="P17" s="75"/>
      <c r="Q17" s="72">
        <v>119.63</v>
      </c>
      <c r="R17" s="73"/>
      <c r="S17" s="76" t="s">
        <v>34</v>
      </c>
      <c r="T17" s="77"/>
      <c r="U17" s="76" t="s">
        <v>34</v>
      </c>
      <c r="V17" s="77"/>
      <c r="W17" s="76" t="s">
        <v>34</v>
      </c>
      <c r="X17" s="77"/>
      <c r="Y17" s="78">
        <v>1.05</v>
      </c>
      <c r="Z17" s="79"/>
      <c r="AA17" s="80">
        <v>0.02</v>
      </c>
      <c r="AB17" s="81"/>
      <c r="AC17" s="74">
        <v>46.69</v>
      </c>
      <c r="AD17" s="75"/>
      <c r="AE17" s="82" t="s">
        <v>34</v>
      </c>
      <c r="AF17" s="83" t="s">
        <v>34</v>
      </c>
      <c r="AG17" s="83" t="s">
        <v>34</v>
      </c>
      <c r="AH17" s="88"/>
      <c r="AI17" s="68" t="s">
        <v>48</v>
      </c>
    </row>
    <row r="18" spans="1:35" s="85" customFormat="1" ht="27" customHeight="1">
      <c r="A18" s="6"/>
      <c r="B18" s="68" t="s">
        <v>49</v>
      </c>
      <c r="C18" s="6"/>
      <c r="D18" s="87"/>
      <c r="E18" s="70">
        <f t="shared" si="1"/>
        <v>978.44</v>
      </c>
      <c r="F18" s="71"/>
      <c r="G18" s="72">
        <v>315.39999999999998</v>
      </c>
      <c r="H18" s="73"/>
      <c r="I18" s="72">
        <v>139.30000000000001</v>
      </c>
      <c r="J18" s="73"/>
      <c r="K18" s="72">
        <v>790.26</v>
      </c>
      <c r="L18" s="73"/>
      <c r="M18" s="74">
        <v>137.28</v>
      </c>
      <c r="N18" s="75"/>
      <c r="O18" s="74">
        <v>113.54</v>
      </c>
      <c r="P18" s="75"/>
      <c r="Q18" s="72">
        <v>177.22</v>
      </c>
      <c r="R18" s="73"/>
      <c r="S18" s="76" t="s">
        <v>34</v>
      </c>
      <c r="T18" s="77"/>
      <c r="U18" s="76" t="s">
        <v>34</v>
      </c>
      <c r="V18" s="77"/>
      <c r="W18" s="76" t="s">
        <v>34</v>
      </c>
      <c r="X18" s="77"/>
      <c r="Y18" s="78">
        <v>3.8</v>
      </c>
      <c r="Z18" s="79"/>
      <c r="AA18" s="80">
        <v>0.09</v>
      </c>
      <c r="AB18" s="81"/>
      <c r="AC18" s="74">
        <v>10.96</v>
      </c>
      <c r="AD18" s="75"/>
      <c r="AE18" s="82" t="s">
        <v>34</v>
      </c>
      <c r="AF18" s="83" t="s">
        <v>34</v>
      </c>
      <c r="AG18" s="83" t="s">
        <v>34</v>
      </c>
      <c r="AH18" s="88"/>
      <c r="AI18" s="68" t="s">
        <v>50</v>
      </c>
    </row>
    <row r="19" spans="1:35" s="85" customFormat="1" ht="27" customHeight="1">
      <c r="A19" s="6"/>
      <c r="B19" s="68" t="s">
        <v>51</v>
      </c>
      <c r="C19" s="6"/>
      <c r="D19" s="87"/>
      <c r="E19" s="70">
        <f t="shared" si="1"/>
        <v>3109.03</v>
      </c>
      <c r="F19" s="71"/>
      <c r="G19" s="72">
        <v>1960.05</v>
      </c>
      <c r="H19" s="73"/>
      <c r="I19" s="72">
        <v>1712.96</v>
      </c>
      <c r="J19" s="73"/>
      <c r="K19" s="72">
        <v>3023.19</v>
      </c>
      <c r="L19" s="73"/>
      <c r="M19" s="74">
        <v>46.24</v>
      </c>
      <c r="N19" s="75"/>
      <c r="O19" s="74">
        <v>45.73</v>
      </c>
      <c r="P19" s="75"/>
      <c r="Q19" s="72">
        <v>58.55</v>
      </c>
      <c r="R19" s="73"/>
      <c r="S19" s="76" t="s">
        <v>34</v>
      </c>
      <c r="T19" s="77"/>
      <c r="U19" s="76" t="s">
        <v>34</v>
      </c>
      <c r="V19" s="77"/>
      <c r="W19" s="76" t="s">
        <v>34</v>
      </c>
      <c r="X19" s="77"/>
      <c r="Y19" s="78">
        <v>0.1</v>
      </c>
      <c r="Z19" s="79"/>
      <c r="AA19" s="80">
        <v>7.0000000000000007E-2</v>
      </c>
      <c r="AB19" s="81"/>
      <c r="AC19" s="74">
        <v>27.29</v>
      </c>
      <c r="AD19" s="75"/>
      <c r="AE19" s="82" t="s">
        <v>34</v>
      </c>
      <c r="AF19" s="83" t="s">
        <v>34</v>
      </c>
      <c r="AG19" s="83" t="s">
        <v>34</v>
      </c>
      <c r="AH19" s="88"/>
      <c r="AI19" s="68" t="s">
        <v>52</v>
      </c>
    </row>
    <row r="20" spans="1:35" s="85" customFormat="1" ht="3" customHeight="1">
      <c r="A20" s="40"/>
      <c r="B20" s="40"/>
      <c r="C20" s="40"/>
      <c r="D20" s="40"/>
      <c r="E20" s="41"/>
      <c r="F20" s="42"/>
      <c r="G20" s="41"/>
      <c r="H20" s="42"/>
      <c r="I20" s="41"/>
      <c r="J20" s="42"/>
      <c r="K20" s="41"/>
      <c r="L20" s="42"/>
      <c r="M20" s="41"/>
      <c r="N20" s="42"/>
      <c r="O20" s="41"/>
      <c r="P20" s="42"/>
      <c r="Q20" s="89"/>
      <c r="R20" s="90"/>
      <c r="S20" s="41"/>
      <c r="T20" s="42"/>
      <c r="U20" s="41"/>
      <c r="V20" s="42"/>
      <c r="W20" s="41"/>
      <c r="X20" s="42"/>
      <c r="Y20" s="41"/>
      <c r="Z20" s="42"/>
      <c r="AA20" s="91"/>
      <c r="AB20" s="92"/>
      <c r="AC20" s="91"/>
      <c r="AD20" s="92"/>
      <c r="AE20" s="93"/>
      <c r="AF20" s="40"/>
      <c r="AG20" s="93"/>
      <c r="AH20" s="40"/>
      <c r="AI20" s="40"/>
    </row>
    <row r="21" spans="1:35" ht="3" customHeight="1">
      <c r="AA21" s="95"/>
      <c r="AB21" s="95"/>
    </row>
    <row r="22" spans="1:35" s="96" customFormat="1" ht="15.75">
      <c r="B22" s="96" t="s">
        <v>53</v>
      </c>
      <c r="AA22" s="97"/>
      <c r="AB22" s="97"/>
    </row>
    <row r="23" spans="1:35" s="96" customFormat="1" ht="15.75">
      <c r="B23" s="96" t="s">
        <v>54</v>
      </c>
      <c r="AA23" s="97"/>
      <c r="AB23" s="97"/>
    </row>
  </sheetData>
  <mergeCells count="205">
    <mergeCell ref="AC20:AD20"/>
    <mergeCell ref="Q20:R20"/>
    <mergeCell ref="S20:T20"/>
    <mergeCell ref="U20:V20"/>
    <mergeCell ref="W20:X20"/>
    <mergeCell ref="Y20:Z20"/>
    <mergeCell ref="AA20:AB20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7:X17"/>
    <mergeCell ref="Y17:Z17"/>
    <mergeCell ref="AA17:AB17"/>
    <mergeCell ref="AC17:AD17"/>
    <mergeCell ref="E18:F18"/>
    <mergeCell ref="G18:H18"/>
    <mergeCell ref="I18:J18"/>
    <mergeCell ref="K18:L18"/>
    <mergeCell ref="M18:N18"/>
    <mergeCell ref="O18:P18"/>
    <mergeCell ref="AC16:AD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Q16:R16"/>
    <mergeCell ref="S16:T16"/>
    <mergeCell ref="U16:V16"/>
    <mergeCell ref="W16:X16"/>
    <mergeCell ref="Y16:Z16"/>
    <mergeCell ref="AA16:AB16"/>
    <mergeCell ref="W15:X15"/>
    <mergeCell ref="Y15:Z15"/>
    <mergeCell ref="AA15:AB15"/>
    <mergeCell ref="AC15:AD15"/>
    <mergeCell ref="E16:F16"/>
    <mergeCell ref="G16:H16"/>
    <mergeCell ref="I16:J16"/>
    <mergeCell ref="K16:L16"/>
    <mergeCell ref="M16:N16"/>
    <mergeCell ref="O16:P16"/>
    <mergeCell ref="AC14:AD14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Q14:R14"/>
    <mergeCell ref="S14:T14"/>
    <mergeCell ref="U14:V14"/>
    <mergeCell ref="W14:X14"/>
    <mergeCell ref="Y14:Z14"/>
    <mergeCell ref="AA14:AB14"/>
    <mergeCell ref="W13:X13"/>
    <mergeCell ref="Y13:Z13"/>
    <mergeCell ref="AA13:AB13"/>
    <mergeCell ref="AC13:AD13"/>
    <mergeCell ref="E14:F14"/>
    <mergeCell ref="G14:H14"/>
    <mergeCell ref="I14:J14"/>
    <mergeCell ref="K14:L14"/>
    <mergeCell ref="M14:N14"/>
    <mergeCell ref="O14:P14"/>
    <mergeCell ref="AC12:AD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Y11:Z11"/>
    <mergeCell ref="AA11:AB11"/>
    <mergeCell ref="AC11:AD11"/>
    <mergeCell ref="AH11:AI11"/>
    <mergeCell ref="E12:F12"/>
    <mergeCell ref="G12:H12"/>
    <mergeCell ref="I12:J12"/>
    <mergeCell ref="K12:L12"/>
    <mergeCell ref="M12:N12"/>
    <mergeCell ref="O12:P12"/>
    <mergeCell ref="M11:N11"/>
    <mergeCell ref="O11:P11"/>
    <mergeCell ref="Q11:R11"/>
    <mergeCell ref="S11:T11"/>
    <mergeCell ref="U11:V11"/>
    <mergeCell ref="W11:X11"/>
    <mergeCell ref="U10:V10"/>
    <mergeCell ref="W10:X10"/>
    <mergeCell ref="Y10:Z10"/>
    <mergeCell ref="AA10:AB10"/>
    <mergeCell ref="AC10:AD10"/>
    <mergeCell ref="A11:D11"/>
    <mergeCell ref="E11:F11"/>
    <mergeCell ref="G11:H11"/>
    <mergeCell ref="I11:J11"/>
    <mergeCell ref="K11:L11"/>
    <mergeCell ref="AA9:AB9"/>
    <mergeCell ref="AC9:AD9"/>
    <mergeCell ref="E10:F10"/>
    <mergeCell ref="G10:H10"/>
    <mergeCell ref="I10:J10"/>
    <mergeCell ref="K10:L10"/>
    <mergeCell ref="M10:N10"/>
    <mergeCell ref="O10:P10"/>
    <mergeCell ref="Q10:R10"/>
    <mergeCell ref="S10:T10"/>
    <mergeCell ref="O9:P9"/>
    <mergeCell ref="Q9:R9"/>
    <mergeCell ref="S9:T9"/>
    <mergeCell ref="U9:V9"/>
    <mergeCell ref="W9:X9"/>
    <mergeCell ref="Y9:Z9"/>
    <mergeCell ref="U8:V8"/>
    <mergeCell ref="W8:X8"/>
    <mergeCell ref="Y8:Z8"/>
    <mergeCell ref="AA8:AB8"/>
    <mergeCell ref="AC8:AD8"/>
    <mergeCell ref="E9:F9"/>
    <mergeCell ref="G9:H9"/>
    <mergeCell ref="I9:J9"/>
    <mergeCell ref="K9:L9"/>
    <mergeCell ref="M9:N9"/>
    <mergeCell ref="AA7:AB7"/>
    <mergeCell ref="AC7:AD7"/>
    <mergeCell ref="E8:F8"/>
    <mergeCell ref="G8:H8"/>
    <mergeCell ref="I8:J8"/>
    <mergeCell ref="K8:L8"/>
    <mergeCell ref="M8:N8"/>
    <mergeCell ref="O8:P8"/>
    <mergeCell ref="Q8:R8"/>
    <mergeCell ref="S8:T8"/>
    <mergeCell ref="AH6:AI8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E5:AG5"/>
    <mergeCell ref="A6:D8"/>
    <mergeCell ref="E6:F6"/>
    <mergeCell ref="G6:L6"/>
    <mergeCell ref="M6:R6"/>
    <mergeCell ref="S6:X6"/>
    <mergeCell ref="Y6:AD6"/>
    <mergeCell ref="AE6:AG6"/>
    <mergeCell ref="W7:X7"/>
    <mergeCell ref="Y7:Z7"/>
    <mergeCell ref="A5:D5"/>
    <mergeCell ref="E5:F5"/>
    <mergeCell ref="G5:L5"/>
    <mergeCell ref="M5:R5"/>
    <mergeCell ref="S5:X5"/>
    <mergeCell ref="Y5:AD5"/>
    <mergeCell ref="E4:F4"/>
    <mergeCell ref="G4:L4"/>
    <mergeCell ref="M4:R4"/>
    <mergeCell ref="S4:X4"/>
    <mergeCell ref="Y4:AD4"/>
    <mergeCell ref="AE4:AG4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2016-10-31T07:29:47Z</dcterms:created>
  <dcterms:modified xsi:type="dcterms:W3CDTF">2016-10-31T07:29:56Z</dcterms:modified>
</cp:coreProperties>
</file>