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3.11" sheetId="1" r:id="rId1"/>
  </sheets>
  <definedNames>
    <definedName name="_xlnm.Print_Area" localSheetId="0">'T-3.11'!$A$1:$R$20</definedName>
  </definedNames>
  <calcPr calcId="144525"/>
</workbook>
</file>

<file path=xl/calcChain.xml><?xml version="1.0" encoding="utf-8"?>
<calcChain xmlns="http://schemas.openxmlformats.org/spreadsheetml/2006/main">
  <c r="G11" i="1" l="1"/>
  <c r="H11" i="1"/>
  <c r="K11" i="1"/>
  <c r="E12" i="1"/>
  <c r="F12" i="1"/>
  <c r="I13" i="1"/>
  <c r="I11" i="1" s="1"/>
  <c r="J13" i="1"/>
  <c r="F13" i="1" s="1"/>
  <c r="AC13" i="1"/>
  <c r="AD13" i="1"/>
  <c r="AE13" i="1"/>
  <c r="AF13" i="1" s="1"/>
  <c r="AC14" i="1"/>
  <c r="AD14" i="1"/>
  <c r="AE14" i="1"/>
  <c r="AF14" i="1" s="1"/>
  <c r="AC15" i="1"/>
  <c r="AD15" i="1"/>
  <c r="AE15" i="1"/>
  <c r="AF15" i="1" s="1"/>
  <c r="AC16" i="1"/>
  <c r="AD16" i="1"/>
  <c r="AE16" i="1"/>
  <c r="AF16" i="1" s="1"/>
  <c r="S17" i="1"/>
  <c r="T17" i="1"/>
  <c r="U17" i="1"/>
  <c r="AC20" i="1"/>
  <c r="AD20" i="1"/>
  <c r="AE20" i="1"/>
  <c r="AF20" i="1"/>
  <c r="U21" i="1"/>
  <c r="V21" i="1"/>
  <c r="W21" i="1"/>
  <c r="X21" i="1"/>
  <c r="Y21" i="1"/>
  <c r="Z21" i="1"/>
  <c r="AC21" i="1"/>
  <c r="AD21" i="1"/>
  <c r="AE21" i="1"/>
  <c r="U22" i="1"/>
  <c r="AF21" i="1" l="1"/>
  <c r="F11" i="1"/>
  <c r="E13" i="1"/>
  <c r="E11" i="1" s="1"/>
  <c r="J11" i="1"/>
</calcChain>
</file>

<file path=xl/sharedStrings.xml><?xml version="1.0" encoding="utf-8"?>
<sst xmlns="http://schemas.openxmlformats.org/spreadsheetml/2006/main" count="87" uniqueCount="40">
  <si>
    <t>เกษตร</t>
  </si>
  <si>
    <t xml:space="preserve">             2. Public Institutions   </t>
  </si>
  <si>
    <t xml:space="preserve">              2. สถาบันอุดมศึกษาของรัฐ</t>
  </si>
  <si>
    <t xml:space="preserve">Source :  1. Office of the Vocational Education Commission  </t>
  </si>
  <si>
    <t xml:space="preserve">     ที่มา :  1. สำนักงานคณะกรรมการการอาชีวศึกษา</t>
  </si>
  <si>
    <t>การอาชีพชัยบาดาล</t>
  </si>
  <si>
    <t>การอาชีพโคกสำโรง</t>
  </si>
  <si>
    <t>เทคนิค2</t>
  </si>
  <si>
    <t>เทคนิค</t>
  </si>
  <si>
    <t xml:space="preserve">Public Institutions   </t>
  </si>
  <si>
    <t xml:space="preserve"> -</t>
  </si>
  <si>
    <t>สถาบันอุดมศึกษาของรัฐ</t>
  </si>
  <si>
    <t>หญิง</t>
  </si>
  <si>
    <t>ชาย</t>
  </si>
  <si>
    <t>Office of the Vocational Education Commission</t>
  </si>
  <si>
    <t>สำนักงานคณะกรรมการการอาชีวศึกษา</t>
  </si>
  <si>
    <t xml:space="preserve"> Diploma</t>
  </si>
  <si>
    <t xml:space="preserve"> or equivalent</t>
  </si>
  <si>
    <t>Degree</t>
  </si>
  <si>
    <t xml:space="preserve"> and higher</t>
  </si>
  <si>
    <t>Total</t>
  </si>
  <si>
    <t>รวมยอด</t>
  </si>
  <si>
    <t>Lower than</t>
  </si>
  <si>
    <t>Diploma in Education</t>
  </si>
  <si>
    <t>Bachelor's</t>
  </si>
  <si>
    <t>Master's Degree</t>
  </si>
  <si>
    <t>ต่ำกว่าอนุปริญญา</t>
  </si>
  <si>
    <t>อนุปริญญา หรือเทียบเท่า</t>
  </si>
  <si>
    <t xml:space="preserve">ปริญญาตรี </t>
  </si>
  <si>
    <t>ปริญญาโท หรือสูงกว่า</t>
  </si>
  <si>
    <t>Female</t>
  </si>
  <si>
    <t>Male</t>
  </si>
  <si>
    <t>Jurisdiction</t>
  </si>
  <si>
    <t xml:space="preserve">วุฒิการศึกษา   Qualification </t>
  </si>
  <si>
    <t>รวม 
Total</t>
  </si>
  <si>
    <t>สังกัด</t>
  </si>
  <si>
    <t>Lecturer in Vocational and Higher Education by Qualification, Jurisdiction and Sex: Academic Year 2014</t>
  </si>
  <si>
    <t xml:space="preserve">Table </t>
  </si>
  <si>
    <t>อาจารย์ในระดับอาชีวศึกษา และอุดมศึกษา จำแนกตามวุฒิการศึกษา สังกัด และเพศ ปีการศึกษา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</si>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</sst>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_____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0" applyFont="1"/>
    <xf numFmtId="0" fontId="4" fillId="0" borderId="0" xfId="0" applyFont="1" applyFill="1"/>
    <xf numFmtId="0" fontId="3" fillId="0" borderId="0" xfId="1" applyFont="1" applyBorder="1"/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/>
    <xf numFmtId="0" fontId="3" fillId="0" borderId="0" xfId="0" applyFont="1" applyBorder="1"/>
    <xf numFmtId="0" fontId="3" fillId="0" borderId="0" xfId="0" applyFont="1" applyBorder="1" applyAlignment="1"/>
    <xf numFmtId="0" fontId="4" fillId="0" borderId="0" xfId="1" applyFont="1" applyBorder="1"/>
    <xf numFmtId="0" fontId="2" fillId="0" borderId="0" xfId="1" applyFont="1" applyBorder="1"/>
    <xf numFmtId="0" fontId="3" fillId="0" borderId="0" xfId="1" quotePrefix="1" applyFont="1" applyBorder="1"/>
    <xf numFmtId="0" fontId="4" fillId="0" borderId="1" xfId="1" applyFont="1" applyBorder="1"/>
    <xf numFmtId="0" fontId="2" fillId="0" borderId="2" xfId="1" applyFont="1" applyBorder="1"/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/>
    <xf numFmtId="0" fontId="3" fillId="0" borderId="2" xfId="1" quotePrefix="1" applyFont="1" applyBorder="1"/>
    <xf numFmtId="0" fontId="3" fillId="0" borderId="1" xfId="1" applyFont="1" applyBorder="1"/>
    <xf numFmtId="0" fontId="2" fillId="0" borderId="5" xfId="1" applyFont="1" applyBorder="1"/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quotePrefix="1" applyFont="1" applyBorder="1"/>
    <xf numFmtId="0" fontId="2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187" fontId="4" fillId="0" borderId="6" xfId="0" applyNumberFormat="1" applyFont="1" applyBorder="1" applyAlignment="1">
      <alignment horizontal="right" vertical="center"/>
    </xf>
    <xf numFmtId="0" fontId="3" fillId="0" borderId="6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Font="1" applyAlignment="1">
      <alignment horizontal="right"/>
    </xf>
    <xf numFmtId="0" fontId="3" fillId="0" borderId="8" xfId="1" applyFont="1" applyBorder="1" applyAlignment="1">
      <alignment horizontal="center" vertical="top"/>
    </xf>
    <xf numFmtId="0" fontId="3" fillId="0" borderId="9" xfId="1" applyFont="1" applyBorder="1" applyAlignment="1">
      <alignment horizontal="center" vertical="top"/>
    </xf>
    <xf numFmtId="0" fontId="3" fillId="0" borderId="0" xfId="1" applyFont="1" applyAlignment="1"/>
    <xf numFmtId="0" fontId="3" fillId="0" borderId="0" xfId="1" applyFont="1" applyAlignment="1">
      <alignment vertical="center"/>
    </xf>
    <xf numFmtId="0" fontId="3" fillId="0" borderId="7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3" fillId="0" borderId="12" xfId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shrinkToFit="1"/>
    </xf>
    <xf numFmtId="0" fontId="7" fillId="0" borderId="0" xfId="1" applyFont="1"/>
    <xf numFmtId="0" fontId="7" fillId="0" borderId="0" xfId="1" applyFont="1" applyBorder="1"/>
    <xf numFmtId="0" fontId="6" fillId="0" borderId="0" xfId="1" applyFont="1"/>
    <xf numFmtId="0" fontId="6" fillId="0" borderId="0" xfId="1" applyFont="1" applyBorder="1"/>
    <xf numFmtId="0" fontId="7" fillId="0" borderId="0" xfId="1" applyFont="1" applyAlignment="1">
      <alignment horizontal="center"/>
    </xf>
  </cellXfs>
  <cellStyles count="6">
    <cellStyle name="Comma 2" xfId="2"/>
    <cellStyle name="Comma 2 2" xfId="3"/>
    <cellStyle name="Comma 3" xfId="4"/>
    <cellStyle name="Normal" xfId="0" builtinId="0"/>
    <cellStyle name="Normal 2" xfId="1"/>
    <cellStyle name="เครื่องหมายจุลภาค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1971675</xdr:colOff>
      <xdr:row>0</xdr:row>
      <xdr:rowOff>0</xdr:rowOff>
    </xdr:from>
    <xdr:to>
      <xdr:col>18</xdr:col>
      <xdr:colOff>142875</xdr:colOff>
      <xdr:row>20</xdr:row>
      <xdr:rowOff>57150</xdr:rowOff>
    </xdr:to>
    <xdr:grpSp>
      <xdr:nvGrpSpPr>
        <xdr:cNvPr id="2" name="Group 12"/>
        <xdr:cNvGrpSpPr>
          <a:grpSpLocks/>
        </xdr:cNvGrpSpPr>
      </xdr:nvGrpSpPr>
      <xdr:grpSpPr bwMode="auto">
        <a:xfrm>
          <a:off x="9439275" y="0"/>
          <a:ext cx="695325" cy="6753225"/>
          <a:chOff x="9458325" y="-8467"/>
          <a:chExt cx="457519" cy="66473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583673" y="825973"/>
            <a:ext cx="332171" cy="54004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            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Education, Training, Religious and Culture Statistics Including Mass Communication Statistics</a:t>
            </a:r>
            <a:endParaRPr lang="th-TH" sz="1200" b="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458325" y="6226392"/>
            <a:ext cx="438717" cy="4125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flipH="1">
            <a:off x="9658444" y="-8467"/>
            <a:ext cx="33537" cy="628326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F22"/>
  <sheetViews>
    <sheetView showGridLines="0" tabSelected="1" zoomScaleNormal="100" workbookViewId="0">
      <selection activeCell="L14" sqref="L14"/>
    </sheetView>
  </sheetViews>
  <sheetFormatPr defaultRowHeight="18.75" x14ac:dyDescent="0.3"/>
  <cols>
    <col min="1" max="1" width="1.7109375" style="1" customWidth="1"/>
    <col min="2" max="2" width="5.7109375" style="1" customWidth="1"/>
    <col min="3" max="3" width="5.5703125" style="1" customWidth="1"/>
    <col min="4" max="4" width="13.7109375" style="1" customWidth="1"/>
    <col min="5" max="14" width="8.42578125" style="1" customWidth="1"/>
    <col min="15" max="15" width="1" style="1" customWidth="1"/>
    <col min="16" max="16" width="31.4257812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32" x14ac:dyDescent="0.3">
      <c r="B1" s="87" t="s">
        <v>39</v>
      </c>
      <c r="C1" s="91">
        <v>3.11</v>
      </c>
      <c r="D1" s="87" t="s">
        <v>38</v>
      </c>
      <c r="E1" s="87"/>
      <c r="F1" s="87"/>
      <c r="G1" s="87"/>
      <c r="H1" s="87"/>
      <c r="I1" s="87"/>
      <c r="J1" s="87"/>
      <c r="O1" s="12"/>
    </row>
    <row r="2" spans="1:32" s="89" customFormat="1" x14ac:dyDescent="0.3">
      <c r="B2" s="87" t="s">
        <v>37</v>
      </c>
      <c r="C2" s="91">
        <v>3.11</v>
      </c>
      <c r="D2" s="87" t="s">
        <v>36</v>
      </c>
      <c r="O2" s="90"/>
    </row>
    <row r="3" spans="1:32" s="87" customFormat="1" ht="6" customHeight="1" x14ac:dyDescent="0.3"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1:32" ht="24" customHeight="1" x14ac:dyDescent="0.3">
      <c r="A4" s="78" t="s">
        <v>35</v>
      </c>
      <c r="B4" s="78"/>
      <c r="C4" s="78"/>
      <c r="D4" s="86"/>
      <c r="E4" s="85" t="s">
        <v>34</v>
      </c>
      <c r="F4" s="84"/>
      <c r="G4" s="83" t="s">
        <v>33</v>
      </c>
      <c r="H4" s="82"/>
      <c r="I4" s="81"/>
      <c r="J4" s="81"/>
      <c r="K4" s="81"/>
      <c r="L4" s="81"/>
      <c r="M4" s="81"/>
      <c r="N4" s="80"/>
      <c r="O4" s="79" t="s">
        <v>32</v>
      </c>
      <c r="P4" s="78"/>
    </row>
    <row r="5" spans="1:32" ht="24" customHeight="1" x14ac:dyDescent="0.3">
      <c r="A5" s="77"/>
      <c r="B5" s="77"/>
      <c r="C5" s="77"/>
      <c r="D5" s="67"/>
      <c r="E5" s="76"/>
      <c r="F5" s="75"/>
      <c r="G5" s="59" t="s">
        <v>29</v>
      </c>
      <c r="H5" s="58"/>
      <c r="I5" s="59" t="s">
        <v>28</v>
      </c>
      <c r="J5" s="58"/>
      <c r="K5" s="59" t="s">
        <v>27</v>
      </c>
      <c r="L5" s="60"/>
      <c r="M5" s="59" t="s">
        <v>26</v>
      </c>
      <c r="N5" s="58"/>
      <c r="O5" s="66"/>
      <c r="P5" s="77"/>
    </row>
    <row r="6" spans="1:32" ht="16.5" customHeight="1" x14ac:dyDescent="0.3">
      <c r="A6" s="65"/>
      <c r="B6" s="65"/>
      <c r="C6" s="65"/>
      <c r="D6" s="67"/>
      <c r="E6" s="76"/>
      <c r="F6" s="75"/>
      <c r="G6" s="59" t="s">
        <v>25</v>
      </c>
      <c r="H6" s="58"/>
      <c r="I6" s="59" t="s">
        <v>24</v>
      </c>
      <c r="J6" s="58"/>
      <c r="K6" s="59" t="s">
        <v>23</v>
      </c>
      <c r="L6" s="58"/>
      <c r="M6" s="59" t="s">
        <v>22</v>
      </c>
      <c r="N6" s="58"/>
      <c r="O6" s="66"/>
      <c r="P6" s="65"/>
    </row>
    <row r="7" spans="1:32" ht="16.5" customHeight="1" x14ac:dyDescent="0.3">
      <c r="A7" s="65"/>
      <c r="B7" s="65"/>
      <c r="C7" s="65"/>
      <c r="D7" s="67"/>
      <c r="E7" s="74"/>
      <c r="F7" s="73"/>
      <c r="G7" s="72" t="s">
        <v>19</v>
      </c>
      <c r="H7" s="71"/>
      <c r="I7" s="72" t="s">
        <v>18</v>
      </c>
      <c r="J7" s="71"/>
      <c r="K7" s="69" t="s">
        <v>17</v>
      </c>
      <c r="L7" s="70"/>
      <c r="M7" s="69" t="s">
        <v>16</v>
      </c>
      <c r="N7" s="68"/>
      <c r="O7" s="66"/>
      <c r="P7" s="65"/>
    </row>
    <row r="8" spans="1:32" x14ac:dyDescent="0.3">
      <c r="A8" s="65"/>
      <c r="B8" s="65"/>
      <c r="C8" s="65"/>
      <c r="D8" s="67"/>
      <c r="E8" s="36" t="s">
        <v>13</v>
      </c>
      <c r="F8" s="36" t="s">
        <v>12</v>
      </c>
      <c r="G8" s="36" t="s">
        <v>13</v>
      </c>
      <c r="H8" s="36" t="s">
        <v>12</v>
      </c>
      <c r="I8" s="37" t="s">
        <v>13</v>
      </c>
      <c r="J8" s="36" t="s">
        <v>12</v>
      </c>
      <c r="K8" s="36" t="s">
        <v>13</v>
      </c>
      <c r="L8" s="36" t="s">
        <v>12</v>
      </c>
      <c r="M8" s="36" t="s">
        <v>13</v>
      </c>
      <c r="N8" s="36" t="s">
        <v>12</v>
      </c>
      <c r="O8" s="66"/>
      <c r="P8" s="65"/>
    </row>
    <row r="9" spans="1:32" ht="15.75" customHeight="1" x14ac:dyDescent="0.3">
      <c r="A9" s="61"/>
      <c r="B9" s="61"/>
      <c r="C9" s="61"/>
      <c r="D9" s="64"/>
      <c r="E9" s="63" t="s">
        <v>31</v>
      </c>
      <c r="F9" s="46" t="s">
        <v>30</v>
      </c>
      <c r="G9" s="63" t="s">
        <v>31</v>
      </c>
      <c r="H9" s="46" t="s">
        <v>30</v>
      </c>
      <c r="I9" s="47" t="s">
        <v>31</v>
      </c>
      <c r="J9" s="63" t="s">
        <v>30</v>
      </c>
      <c r="K9" s="63" t="s">
        <v>31</v>
      </c>
      <c r="L9" s="46" t="s">
        <v>30</v>
      </c>
      <c r="M9" s="63" t="s">
        <v>31</v>
      </c>
      <c r="N9" s="46" t="s">
        <v>30</v>
      </c>
      <c r="O9" s="62"/>
      <c r="P9" s="61"/>
      <c r="U9" s="59" t="s">
        <v>29</v>
      </c>
      <c r="V9" s="58"/>
      <c r="W9" s="59" t="s">
        <v>28</v>
      </c>
      <c r="X9" s="58"/>
      <c r="Y9" s="59" t="s">
        <v>27</v>
      </c>
      <c r="Z9" s="60"/>
      <c r="AA9" s="59" t="s">
        <v>26</v>
      </c>
      <c r="AB9" s="58"/>
    </row>
    <row r="10" spans="1:32" s="12" customFormat="1" ht="3" customHeight="1" x14ac:dyDescent="0.3">
      <c r="A10" s="54"/>
      <c r="B10" s="54"/>
      <c r="C10" s="54"/>
      <c r="D10" s="57"/>
      <c r="E10" s="56"/>
      <c r="F10" s="29"/>
      <c r="G10" s="56"/>
      <c r="H10" s="42"/>
      <c r="I10" s="53"/>
      <c r="J10" s="56"/>
      <c r="K10" s="56"/>
      <c r="L10" s="29"/>
      <c r="M10" s="56"/>
      <c r="N10" s="29"/>
      <c r="O10" s="55"/>
      <c r="P10" s="54"/>
      <c r="U10" s="53" t="s">
        <v>25</v>
      </c>
      <c r="V10" s="29"/>
      <c r="W10" s="53" t="s">
        <v>24</v>
      </c>
      <c r="X10" s="29"/>
      <c r="Y10" s="53" t="s">
        <v>23</v>
      </c>
      <c r="Z10" s="29"/>
      <c r="AA10" s="53" t="s">
        <v>22</v>
      </c>
      <c r="AB10" s="29"/>
    </row>
    <row r="11" spans="1:32" s="12" customFormat="1" ht="36.75" customHeight="1" x14ac:dyDescent="0.3">
      <c r="A11" s="48" t="s">
        <v>21</v>
      </c>
      <c r="B11" s="48"/>
      <c r="C11" s="48"/>
      <c r="D11" s="52"/>
      <c r="E11" s="51">
        <f>SUM(E12:E13)</f>
        <v>357</v>
      </c>
      <c r="F11" s="51">
        <f>SUM(F12:F13)</f>
        <v>429</v>
      </c>
      <c r="G11" s="51">
        <f>SUM(G12:G14)</f>
        <v>182</v>
      </c>
      <c r="H11" s="51">
        <f>SUM(H12:H14)</f>
        <v>239</v>
      </c>
      <c r="I11" s="51">
        <f>SUM(I12:I14)</f>
        <v>174</v>
      </c>
      <c r="J11" s="51">
        <f>SUM(J12:J14)</f>
        <v>190</v>
      </c>
      <c r="K11" s="51">
        <f>SUM(K12:K14)</f>
        <v>1</v>
      </c>
      <c r="L11" s="50" t="s">
        <v>10</v>
      </c>
      <c r="M11" s="50" t="s">
        <v>10</v>
      </c>
      <c r="N11" s="50" t="s">
        <v>10</v>
      </c>
      <c r="O11" s="49" t="s">
        <v>20</v>
      </c>
      <c r="P11" s="48"/>
      <c r="T11" s="3"/>
      <c r="U11" s="47" t="s">
        <v>19</v>
      </c>
      <c r="V11" s="46"/>
      <c r="W11" s="47" t="s">
        <v>18</v>
      </c>
      <c r="X11" s="46"/>
      <c r="Y11" s="44" t="s">
        <v>17</v>
      </c>
      <c r="Z11" s="45"/>
      <c r="AA11" s="44" t="s">
        <v>16</v>
      </c>
      <c r="AB11" s="43"/>
    </row>
    <row r="12" spans="1:32" ht="36.75" customHeight="1" x14ac:dyDescent="0.3">
      <c r="A12" s="34" t="s">
        <v>15</v>
      </c>
      <c r="B12" s="42"/>
      <c r="C12" s="29"/>
      <c r="D12" s="41"/>
      <c r="E12" s="30">
        <f>SUM(G12,I12,K12,M12)</f>
        <v>214</v>
      </c>
      <c r="F12" s="30">
        <f>SUM(H12,J12,L12,N12)</f>
        <v>217</v>
      </c>
      <c r="G12" s="32">
        <v>69</v>
      </c>
      <c r="H12" s="32">
        <v>65</v>
      </c>
      <c r="I12" s="30">
        <v>144</v>
      </c>
      <c r="J12" s="31">
        <v>152</v>
      </c>
      <c r="K12" s="30">
        <v>1</v>
      </c>
      <c r="L12" s="29" t="s">
        <v>10</v>
      </c>
      <c r="M12" s="29" t="s">
        <v>10</v>
      </c>
      <c r="N12" s="29" t="s">
        <v>10</v>
      </c>
      <c r="O12" s="40" t="s">
        <v>14</v>
      </c>
      <c r="P12" s="39"/>
      <c r="Q12" s="38"/>
      <c r="T12" s="9"/>
      <c r="U12" s="36" t="s">
        <v>13</v>
      </c>
      <c r="V12" s="36" t="s">
        <v>12</v>
      </c>
      <c r="W12" s="37" t="s">
        <v>13</v>
      </c>
      <c r="X12" s="36" t="s">
        <v>12</v>
      </c>
      <c r="Y12" s="36" t="s">
        <v>13</v>
      </c>
      <c r="Z12" s="36" t="s">
        <v>12</v>
      </c>
      <c r="AA12" s="36" t="s">
        <v>13</v>
      </c>
      <c r="AB12" s="36" t="s">
        <v>12</v>
      </c>
      <c r="AD12" s="35" t="s">
        <v>13</v>
      </c>
      <c r="AE12" s="35" t="s">
        <v>12</v>
      </c>
    </row>
    <row r="13" spans="1:32" s="2" customFormat="1" ht="36.75" customHeight="1" x14ac:dyDescent="0.25">
      <c r="A13" s="34" t="s">
        <v>11</v>
      </c>
      <c r="B13" s="28"/>
      <c r="C13" s="28"/>
      <c r="D13" s="33"/>
      <c r="E13" s="30">
        <f>SUM(G13,I13,K13,M13)</f>
        <v>143</v>
      </c>
      <c r="F13" s="30">
        <f>SUM(H13,J13,L13,N13)</f>
        <v>212</v>
      </c>
      <c r="G13" s="32">
        <v>113</v>
      </c>
      <c r="H13" s="32">
        <v>174</v>
      </c>
      <c r="I13" s="30">
        <f>23+7</f>
        <v>30</v>
      </c>
      <c r="J13" s="31">
        <f>30+8</f>
        <v>38</v>
      </c>
      <c r="K13" s="30" t="s">
        <v>10</v>
      </c>
      <c r="L13" s="29" t="s">
        <v>10</v>
      </c>
      <c r="M13" s="29" t="s">
        <v>10</v>
      </c>
      <c r="N13" s="29" t="s">
        <v>10</v>
      </c>
      <c r="O13" s="28" t="s">
        <v>9</v>
      </c>
      <c r="P13" s="27"/>
      <c r="T13" s="26" t="s">
        <v>8</v>
      </c>
      <c r="U13" s="2">
        <v>44</v>
      </c>
      <c r="V13" s="2">
        <v>42</v>
      </c>
      <c r="W13" s="2">
        <v>77</v>
      </c>
      <c r="X13" s="2">
        <v>59</v>
      </c>
      <c r="Y13" s="2">
        <v>1</v>
      </c>
      <c r="Z13" s="2">
        <v>0</v>
      </c>
      <c r="AC13" s="2">
        <f>SUM(U13:AB13)</f>
        <v>223</v>
      </c>
      <c r="AD13" s="2">
        <f>SUM(U13,W13,Y13,AA13)</f>
        <v>122</v>
      </c>
      <c r="AE13" s="2">
        <f>SUM(V13,X13,Z13,AB13)</f>
        <v>101</v>
      </c>
      <c r="AF13" s="2">
        <f>SUM(AD13:AE13)</f>
        <v>223</v>
      </c>
    </row>
    <row r="14" spans="1:32" s="2" customFormat="1" x14ac:dyDescent="0.3">
      <c r="E14" s="25"/>
      <c r="F14" s="22"/>
      <c r="G14" s="22"/>
      <c r="H14" s="24"/>
      <c r="I14" s="24"/>
      <c r="J14" s="24"/>
      <c r="K14" s="22"/>
      <c r="L14" s="23"/>
      <c r="M14" s="22"/>
      <c r="N14" s="21"/>
      <c r="T14" s="6" t="s">
        <v>7</v>
      </c>
      <c r="U14" s="2">
        <v>2</v>
      </c>
      <c r="W14" s="2">
        <v>9</v>
      </c>
      <c r="X14" s="2">
        <v>9</v>
      </c>
      <c r="AC14" s="2">
        <f>SUM(U14:AB14)</f>
        <v>20</v>
      </c>
      <c r="AD14" s="2">
        <f>SUM(U14,W14,Y14,AA14)</f>
        <v>11</v>
      </c>
      <c r="AE14" s="2">
        <f>SUM(V14,X14,Z14,AB14)</f>
        <v>9</v>
      </c>
      <c r="AF14" s="2">
        <f>SUM(AD14:AE14)</f>
        <v>20</v>
      </c>
    </row>
    <row r="15" spans="1:32" s="2" customFormat="1" ht="21" customHeight="1" x14ac:dyDescent="0.3">
      <c r="A15" s="20"/>
      <c r="B15" s="20"/>
      <c r="C15" s="20"/>
      <c r="D15" s="20"/>
      <c r="E15" s="19"/>
      <c r="F15" s="16"/>
      <c r="G15" s="16"/>
      <c r="H15" s="18"/>
      <c r="I15" s="18"/>
      <c r="J15" s="18"/>
      <c r="K15" s="16"/>
      <c r="L15" s="17"/>
      <c r="M15" s="16"/>
      <c r="N15" s="15"/>
      <c r="O15" s="14"/>
      <c r="P15" s="14"/>
      <c r="T15" s="6" t="s">
        <v>6</v>
      </c>
      <c r="U15" s="2">
        <v>4</v>
      </c>
      <c r="V15" s="2">
        <v>5</v>
      </c>
      <c r="W15" s="2">
        <v>18</v>
      </c>
      <c r="X15" s="2">
        <v>15</v>
      </c>
      <c r="AC15" s="2">
        <f>SUM(U15:AB15)</f>
        <v>42</v>
      </c>
      <c r="AD15" s="2">
        <f>SUM(U15,W15,Y15,AA15)</f>
        <v>22</v>
      </c>
      <c r="AE15" s="2">
        <f>SUM(V15,X15,Z15,AB15)</f>
        <v>20</v>
      </c>
      <c r="AF15" s="2">
        <f>SUM(AD15:AE15)</f>
        <v>42</v>
      </c>
    </row>
    <row r="16" spans="1:32" s="2" customFormat="1" ht="15.75" customHeight="1" x14ac:dyDescent="0.3">
      <c r="A16" s="5"/>
      <c r="B16" s="5"/>
      <c r="C16" s="5"/>
      <c r="D16" s="5"/>
      <c r="E16" s="13"/>
      <c r="F16" s="5"/>
      <c r="G16" s="5"/>
      <c r="H16" s="5"/>
      <c r="I16" s="5"/>
      <c r="J16" s="5"/>
      <c r="K16" s="5"/>
      <c r="L16" s="5"/>
      <c r="M16" s="5"/>
      <c r="N16" s="12"/>
      <c r="O16" s="11"/>
      <c r="P16" s="11"/>
      <c r="T16" s="6" t="s">
        <v>5</v>
      </c>
      <c r="U16" s="2">
        <v>4</v>
      </c>
      <c r="V16" s="2">
        <v>3</v>
      </c>
      <c r="W16" s="2">
        <v>12</v>
      </c>
      <c r="X16" s="2">
        <v>15</v>
      </c>
      <c r="AC16" s="2">
        <f>SUM(U16:AB16)</f>
        <v>34</v>
      </c>
      <c r="AD16" s="2">
        <f>SUM(U16,W16,Y16,AA16)</f>
        <v>16</v>
      </c>
      <c r="AE16" s="2">
        <f>SUM(V16,X16,Z16,AB16)</f>
        <v>18</v>
      </c>
      <c r="AF16" s="2">
        <f>SUM(AD16:AE16)</f>
        <v>34</v>
      </c>
    </row>
    <row r="17" spans="1:32" s="3" customFormat="1" ht="15.75" x14ac:dyDescent="0.25">
      <c r="B17" s="3" t="s">
        <v>4</v>
      </c>
      <c r="H17" s="3" t="s">
        <v>3</v>
      </c>
      <c r="S17" s="3">
        <f>SUM(S8:S16)</f>
        <v>0</v>
      </c>
      <c r="T17" s="3">
        <f>SUM(T8:T16)</f>
        <v>0</v>
      </c>
      <c r="U17" s="3">
        <f>SUM(U8:U16)</f>
        <v>54</v>
      </c>
    </row>
    <row r="18" spans="1:32" s="3" customFormat="1" ht="15.75" x14ac:dyDescent="0.25">
      <c r="A18" s="10"/>
      <c r="B18" s="9" t="s">
        <v>2</v>
      </c>
      <c r="H18" s="3" t="s">
        <v>1</v>
      </c>
    </row>
    <row r="19" spans="1:32" s="2" customFormat="1" ht="150" customHeight="1" x14ac:dyDescent="0.3">
      <c r="A19" s="8"/>
      <c r="B19" s="7"/>
      <c r="C19" s="3"/>
      <c r="D19" s="3"/>
      <c r="E19" s="3"/>
      <c r="F19" s="3"/>
      <c r="G19" s="3"/>
      <c r="H19" s="6"/>
      <c r="I19" s="3"/>
      <c r="J19" s="3"/>
      <c r="K19" s="3"/>
      <c r="L19" s="5"/>
      <c r="M19" s="5"/>
      <c r="N19" s="5"/>
      <c r="O19" s="5"/>
      <c r="P19" s="5"/>
      <c r="T19" s="4"/>
    </row>
    <row r="20" spans="1:32" ht="18" customHeight="1" x14ac:dyDescent="0.3">
      <c r="B20" s="2"/>
      <c r="C20" s="2"/>
      <c r="D20" s="2"/>
      <c r="E20" s="2"/>
      <c r="F20" s="2"/>
      <c r="G20" s="2"/>
      <c r="I20" s="2"/>
      <c r="J20" s="2"/>
      <c r="T20" s="3" t="s">
        <v>0</v>
      </c>
      <c r="U20" s="1">
        <v>7</v>
      </c>
      <c r="V20" s="1">
        <v>5</v>
      </c>
      <c r="W20" s="1">
        <v>13</v>
      </c>
      <c r="X20" s="1">
        <v>23</v>
      </c>
      <c r="AC20" s="2">
        <f>SUM(U20:AB20)</f>
        <v>48</v>
      </c>
      <c r="AD20" s="2">
        <f>SUM(U20,W20,Y20,AA20)</f>
        <v>20</v>
      </c>
      <c r="AE20" s="2">
        <f>SUM(V20,X20,Z20,AB20)</f>
        <v>28</v>
      </c>
      <c r="AF20" s="2">
        <f>SUM(AD20:AE20)</f>
        <v>48</v>
      </c>
    </row>
    <row r="21" spans="1:32" x14ac:dyDescent="0.3">
      <c r="U21" s="1">
        <f>SUM(U13:U20)</f>
        <v>115</v>
      </c>
      <c r="V21" s="1">
        <f>SUM(V13:V20)</f>
        <v>55</v>
      </c>
      <c r="W21" s="1">
        <f>SUM(W13:W20)</f>
        <v>129</v>
      </c>
      <c r="X21" s="1">
        <f>SUM(X13:X20)</f>
        <v>121</v>
      </c>
      <c r="Y21" s="1">
        <f>SUM(Y13:Y20)</f>
        <v>1</v>
      </c>
      <c r="Z21" s="1">
        <f>SUM(Z13:Z20)</f>
        <v>0</v>
      </c>
      <c r="AC21" s="1">
        <f>SUM(AC13:AC20)</f>
        <v>367</v>
      </c>
      <c r="AD21" s="1">
        <f>SUM(AD13:AD20)</f>
        <v>191</v>
      </c>
      <c r="AE21" s="1">
        <f>SUM(AE13:AE20)</f>
        <v>176</v>
      </c>
      <c r="AF21" s="1">
        <f>SUM(AF13:AF20)</f>
        <v>367</v>
      </c>
    </row>
    <row r="22" spans="1:32" x14ac:dyDescent="0.3">
      <c r="U22" s="1">
        <f>SUM(U21:Y21)</f>
        <v>421</v>
      </c>
    </row>
  </sheetData>
  <mergeCells count="22">
    <mergeCell ref="W9:X9"/>
    <mergeCell ref="Y9:Z9"/>
    <mergeCell ref="AA9:AB9"/>
    <mergeCell ref="A4:D9"/>
    <mergeCell ref="G4:N4"/>
    <mergeCell ref="O4:P9"/>
    <mergeCell ref="E4:F7"/>
    <mergeCell ref="G6:H6"/>
    <mergeCell ref="I6:J6"/>
    <mergeCell ref="K6:L6"/>
    <mergeCell ref="O11:P11"/>
    <mergeCell ref="U9:V9"/>
    <mergeCell ref="G7:H7"/>
    <mergeCell ref="I7:J7"/>
    <mergeCell ref="K7:L7"/>
    <mergeCell ref="M7:N7"/>
    <mergeCell ref="A11:D11"/>
    <mergeCell ref="G5:H5"/>
    <mergeCell ref="I5:J5"/>
    <mergeCell ref="K5:L5"/>
    <mergeCell ref="M5:N5"/>
    <mergeCell ref="M6:N6"/>
  </mergeCells>
  <pageMargins left="0.55118110236220474" right="0.35433070866141736" top="0.70866141732283472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2015-10-30T07:03:10Z</dcterms:created>
  <dcterms:modified xsi:type="dcterms:W3CDTF">2015-10-30T07:03:17Z</dcterms:modified>
</cp:coreProperties>
</file>