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9720" windowHeight="5970" tabRatio="798"/>
  </bookViews>
  <sheets>
    <sheet name="T-3.12" sheetId="14" r:id="rId1"/>
  </sheets>
  <definedNames>
    <definedName name="_xlnm.Print_Area" localSheetId="0">'T-3.12'!$A$1:$R$40</definedName>
  </definedNames>
  <calcPr calcId="125725"/>
</workbook>
</file>

<file path=xl/calcChain.xml><?xml version="1.0" encoding="utf-8"?>
<calcChain xmlns="http://schemas.openxmlformats.org/spreadsheetml/2006/main">
  <c r="N20" i="14"/>
  <c r="M20"/>
  <c r="L24"/>
  <c r="M24"/>
  <c r="N24"/>
  <c r="N12"/>
  <c r="L12"/>
  <c r="F28"/>
  <c r="G28"/>
  <c r="H28"/>
  <c r="I28"/>
  <c r="J28"/>
  <c r="E28"/>
  <c r="G24"/>
  <c r="H24"/>
  <c r="I24"/>
  <c r="J24"/>
  <c r="K24"/>
  <c r="G20"/>
  <c r="H20"/>
  <c r="I20"/>
  <c r="J20"/>
  <c r="K20"/>
  <c r="L20"/>
  <c r="G12"/>
  <c r="H12"/>
  <c r="I12"/>
  <c r="J12"/>
  <c r="K12"/>
  <c r="M12"/>
  <c r="I11" l="1"/>
  <c r="G11"/>
  <c r="N11"/>
  <c r="J11"/>
  <c r="H11"/>
  <c r="M11"/>
  <c r="K11"/>
  <c r="L11"/>
  <c r="F22" l="1"/>
  <c r="E22"/>
  <c r="E23"/>
  <c r="F18"/>
  <c r="E18"/>
  <c r="F17"/>
  <c r="E17"/>
  <c r="F16"/>
  <c r="E16"/>
  <c r="E15"/>
  <c r="F14"/>
  <c r="E14"/>
  <c r="E25"/>
  <c r="E27"/>
  <c r="F27"/>
  <c r="E20" l="1"/>
  <c r="E24"/>
  <c r="F23"/>
  <c r="F20" s="1"/>
  <c r="F15"/>
  <c r="E13"/>
  <c r="E12" s="1"/>
  <c r="F13"/>
  <c r="F12" s="1"/>
  <c r="E11" l="1"/>
  <c r="F25" l="1"/>
  <c r="F24" s="1"/>
  <c r="F11" s="1"/>
</calcChain>
</file>

<file path=xl/sharedStrings.xml><?xml version="1.0" encoding="utf-8"?>
<sst xmlns="http://schemas.openxmlformats.org/spreadsheetml/2006/main" count="74" uniqueCount="57">
  <si>
    <t>การศึกษาเอกชน</t>
  </si>
  <si>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</si>
  <si>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</si>
  <si>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</si>
  <si>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</si>
  <si>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</si>
  <si>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</si>
  <si>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</si>
  <si>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</si>
  <si>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</si>
  <si>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>ตาราง</t>
  </si>
  <si>
    <t>สถาบันอุดมศึกษาของรัฐ</t>
  </si>
  <si>
    <t>สถาบันอุดมศึกษาของเอกชน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</si>
  <si>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</si>
  <si>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</si>
  <si>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</si>
  <si>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</si>
  <si>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</si>
  <si>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</si>
  <si>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</si>
  <si>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</si>
  <si>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</si>
  <si>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</si>
  <si>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</si>
  <si>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</si>
  <si>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</si>
  <si>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</si>
  <si>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</si>
  <si>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 xml:space="preserve">วุฒิการศึกษา   Qualification </t>
  </si>
  <si>
    <t>รวมยอด</t>
  </si>
  <si>
    <t>Office of the Vocational Education Commission</t>
  </si>
  <si>
    <t>Source:</t>
  </si>
  <si>
    <t xml:space="preserve">    ที่มา:</t>
  </si>
  <si>
    <t>เทคโนโลยีบริหารธุรกิจกาญจนบุรี</t>
  </si>
  <si>
    <t>บริหารธุรกิจท่ามะกา</t>
  </si>
  <si>
    <t>มหาวิทยาลัยเวสเทิร์น</t>
  </si>
  <si>
    <t>สำนักงานคณะกรรมการอาชีวศึกษา</t>
  </si>
  <si>
    <t>วิทยาลัยอาชีวศึกษากาญจนบุรี</t>
  </si>
  <si>
    <t>วิทยาลัยเทคนิคกาญจนบุรี</t>
  </si>
  <si>
    <t>วิทยาลัยสารพัดช่างกาญจนบุรี</t>
  </si>
  <si>
    <t>วิทยาลัยเกษตรและเทคโนโลยีกาญจนบุรี</t>
  </si>
  <si>
    <t>วิทยาลัยการอาชีพพนมทวน</t>
  </si>
  <si>
    <t>วิทยาลัยการอาชีพกาญจนบุรี</t>
  </si>
  <si>
    <t>มหาวิทยาลัยมหิดล</t>
  </si>
  <si>
    <t>มหาวิทยาลัยรามคำแหง</t>
  </si>
  <si>
    <t>มหาวิทยาลัยราชภัฏกาญจนบุรี</t>
  </si>
  <si>
    <t>หมายเหตุ:</t>
  </si>
  <si>
    <t>มหาวิทยาลัยรามคำแหง สาขาวิทยบริการเฉลิมพระเกียรติจังหวัดกาญจนบุรี ไม่มีอาจารย์สอนประจำ</t>
  </si>
  <si>
    <t>Note:</t>
  </si>
  <si>
    <t>Ramkhamhaeng University Kanchanaburi Campus in Honour of his Majesty the King , The teacher for teaching is not avialble here.</t>
  </si>
  <si>
    <t xml:space="preserve">สำนักงานเขตพื้นที่การศึกษาประถมศึกษา (กาญจนบุรี)  เขต 1,2,3,4, สำนักงานคณะกรรมการการอาชีวศึกษา สำนักบริหารงานคณะกรรมการส่งเสริมการศึกษาเอกชน และสำนักงานคณะกรรมการอุดมศึกษา </t>
  </si>
  <si>
    <t xml:space="preserve">Kanchanaburi Primary Educational Service Area Office, Area 1,2,3,4 , Office of the Vocational Education Commission , Office of the Private Education Commission and Office of the Higher </t>
  </si>
  <si>
    <t>Education Commission.</t>
  </si>
  <si>
    <t xml:space="preserve">Table </t>
  </si>
  <si>
    <t>Lecturer in Vocational and Higher Education by Qualification, Sex and Jurisdiction: Academic Year 2014</t>
  </si>
  <si>
    <t>เทคโนโลยีกาญจนบุรี (ปิดโรงเรียนแล้ว)</t>
  </si>
  <si>
    <t>อาจารย์ในระดับอาชีวศึกษา และอุดมศึกษา จำแนกตามวุฒิการศึกษา เพศ และสังกัด ปีการศึกษา 2557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</si>
</sst>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94" formatCode="#,##0______"/>
    <numFmt numFmtId="199" formatCode="#,##0____"/>
    <numFmt numFmtId="201" formatCode="#,##0\ \ \ \ \ "/>
    <numFmt numFmtId="217" formatCode="\-\ \ \ \ "/>
    <numFmt numFmtId="241" formatCode="#,###\-\ \ \ \ \ "/>
  </numFmts>
  <fonts count="11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2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</cellStyleXfs>
  <cellXfs count="8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/>
    <xf numFmtId="0" fontId="5" fillId="0" borderId="7" xfId="0" applyFont="1" applyBorder="1"/>
    <xf numFmtId="0" fontId="7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4" fillId="0" borderId="0" xfId="0" applyFont="1"/>
    <xf numFmtId="0" fontId="6" fillId="0" borderId="0" xfId="0" applyFont="1" applyBorder="1"/>
    <xf numFmtId="0" fontId="7" fillId="0" borderId="4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7" fillId="0" borderId="0" xfId="0" applyFont="1" applyBorder="1"/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7" xfId="0" quotePrefix="1" applyFont="1" applyBorder="1"/>
    <xf numFmtId="0" fontId="6" fillId="0" borderId="4" xfId="0" applyFont="1" applyBorder="1"/>
    <xf numFmtId="0" fontId="7" fillId="0" borderId="0" xfId="0" quotePrefix="1" applyFont="1" applyBorder="1"/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94" fontId="4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9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19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217" fontId="7" fillId="0" borderId="0" xfId="0" applyNumberFormat="1" applyFont="1" applyBorder="1" applyAlignment="1">
      <alignment vertical="center"/>
    </xf>
    <xf numFmtId="201" fontId="4" fillId="0" borderId="3" xfId="0" applyNumberFormat="1" applyFont="1" applyBorder="1" applyAlignment="1">
      <alignment horizontal="right" vertical="center"/>
    </xf>
    <xf numFmtId="201" fontId="6" fillId="0" borderId="3" xfId="0" applyNumberFormat="1" applyFont="1" applyBorder="1" applyAlignment="1">
      <alignment horizontal="right" vertical="center"/>
    </xf>
    <xf numFmtId="201" fontId="6" fillId="0" borderId="1" xfId="0" applyNumberFormat="1" applyFont="1" applyBorder="1" applyAlignment="1">
      <alignment horizontal="right" vertical="center"/>
    </xf>
    <xf numFmtId="201" fontId="6" fillId="0" borderId="2" xfId="0" applyNumberFormat="1" applyFont="1" applyBorder="1" applyAlignment="1">
      <alignment horizontal="right" vertical="center"/>
    </xf>
    <xf numFmtId="241" fontId="6" fillId="0" borderId="3" xfId="0" applyNumberFormat="1" applyFont="1" applyBorder="1" applyAlignment="1">
      <alignment horizontal="right" vertical="center"/>
    </xf>
    <xf numFmtId="241" fontId="4" fillId="0" borderId="3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center" vertical="top"/>
    </xf>
  </cellXfs>
  <cellStyles count="6">
    <cellStyle name="Comma 2" xfId="1"/>
    <cellStyle name="Normal 2" xfId="2"/>
    <cellStyle name="เครื่องหมายจุลภาค 2" xfId="3"/>
    <cellStyle name="เครื่องหมายจุลภาค 3" xfId="4"/>
    <cellStyle name="ปกติ" xfId="0" builtinId="0"/>
    <cellStyle name="ปกติ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2133600</xdr:colOff>
      <xdr:row>0</xdr:row>
      <xdr:rowOff>0</xdr:rowOff>
    </xdr:from>
    <xdr:to>
      <xdr:col>18</xdr:col>
      <xdr:colOff>123825</xdr:colOff>
      <xdr:row>40</xdr:row>
      <xdr:rowOff>19050</xdr:rowOff>
    </xdr:to>
    <xdr:grpSp>
      <xdr:nvGrpSpPr>
        <xdr:cNvPr id="130022" name="Group 124"/>
        <xdr:cNvGrpSpPr>
          <a:grpSpLocks/>
        </xdr:cNvGrpSpPr>
      </xdr:nvGrpSpPr>
      <xdr:grpSpPr bwMode="auto">
        <a:xfrm>
          <a:off x="9353550" y="0"/>
          <a:ext cx="600075" cy="6534150"/>
          <a:chOff x="1005" y="699"/>
          <a:chExt cx="66" cy="688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1033" y="733"/>
            <a:ext cx="34" cy="3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1005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42</a:t>
            </a:r>
            <a:endPara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13002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U36"/>
  <sheetViews>
    <sheetView showGridLines="0" tabSelected="1" view="pageBreakPreview" zoomScaleSheetLayoutView="100" workbookViewId="0">
      <selection activeCell="Q29" sqref="Q29"/>
    </sheetView>
  </sheetViews>
  <sheetFormatPr defaultRowHeight="18.75"/>
  <cols>
    <col min="1" max="1" width="1.7109375" style="3" customWidth="1"/>
    <col min="2" max="2" width="6" style="3" customWidth="1"/>
    <col min="3" max="3" width="5.7109375" style="3" customWidth="1"/>
    <col min="4" max="4" width="13.85546875" style="3" customWidth="1"/>
    <col min="5" max="6" width="8.42578125" style="3" customWidth="1"/>
    <col min="7" max="10" width="7.85546875" style="3" customWidth="1"/>
    <col min="11" max="12" width="8.28515625" style="3" customWidth="1"/>
    <col min="13" max="13" width="7.85546875" style="3" customWidth="1"/>
    <col min="14" max="14" width="7.28515625" style="3" customWidth="1"/>
    <col min="15" max="15" width="1" style="3" customWidth="1"/>
    <col min="16" max="16" width="33.28515625" style="3" customWidth="1"/>
    <col min="17" max="17" width="1.5703125" style="3" customWidth="1"/>
    <col min="18" max="18" width="4.28515625" style="3" customWidth="1"/>
    <col min="19" max="20" width="9.140625" style="3"/>
    <col min="21" max="21" width="4.140625" style="3" customWidth="1"/>
    <col min="22" max="16384" width="9.140625" style="3"/>
  </cols>
  <sheetData>
    <row r="1" spans="1:21">
      <c r="B1" s="1" t="s">
        <v>10</v>
      </c>
      <c r="C1" s="2">
        <v>3.12</v>
      </c>
      <c r="D1" s="1" t="s">
        <v>56</v>
      </c>
      <c r="E1" s="1"/>
      <c r="F1" s="1"/>
      <c r="G1" s="1"/>
      <c r="H1" s="1"/>
      <c r="I1" s="1"/>
      <c r="J1" s="1"/>
      <c r="O1" s="5"/>
      <c r="R1" s="1"/>
      <c r="U1" s="1"/>
    </row>
    <row r="2" spans="1:21" s="1" customFormat="1">
      <c r="B2" s="36" t="s">
        <v>53</v>
      </c>
      <c r="C2" s="2">
        <v>3.12</v>
      </c>
      <c r="D2" s="1" t="s">
        <v>54</v>
      </c>
      <c r="O2" s="26"/>
    </row>
    <row r="3" spans="1:21" s="1" customFormat="1" ht="6" customHeight="1"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R3" s="11"/>
      <c r="U3" s="11"/>
    </row>
    <row r="4" spans="1:21" ht="24" customHeight="1">
      <c r="A4" s="53" t="s">
        <v>8</v>
      </c>
      <c r="B4" s="53"/>
      <c r="C4" s="53"/>
      <c r="D4" s="54"/>
      <c r="E4" s="78"/>
      <c r="F4" s="79"/>
      <c r="G4" s="71" t="s">
        <v>28</v>
      </c>
      <c r="H4" s="72"/>
      <c r="I4" s="72"/>
      <c r="J4" s="72"/>
      <c r="K4" s="72"/>
      <c r="L4" s="72"/>
      <c r="M4" s="72"/>
      <c r="N4" s="73"/>
      <c r="O4" s="59" t="s">
        <v>13</v>
      </c>
      <c r="P4" s="53"/>
    </row>
    <row r="5" spans="1:21" ht="24" customHeight="1">
      <c r="A5" s="55"/>
      <c r="B5" s="55"/>
      <c r="C5" s="55"/>
      <c r="D5" s="56"/>
      <c r="E5" s="67" t="s">
        <v>1</v>
      </c>
      <c r="F5" s="68"/>
      <c r="G5" s="60" t="s">
        <v>9</v>
      </c>
      <c r="H5" s="62"/>
      <c r="I5" s="60" t="s">
        <v>17</v>
      </c>
      <c r="J5" s="62"/>
      <c r="K5" s="60" t="s">
        <v>16</v>
      </c>
      <c r="L5" s="61"/>
      <c r="M5" s="60" t="s">
        <v>7</v>
      </c>
      <c r="N5" s="62"/>
      <c r="O5" s="80"/>
      <c r="P5" s="55"/>
      <c r="R5" s="10"/>
      <c r="U5" s="10"/>
    </row>
    <row r="6" spans="1:21" ht="16.5" customHeight="1">
      <c r="A6" s="77"/>
      <c r="B6" s="77"/>
      <c r="C6" s="77"/>
      <c r="D6" s="56"/>
      <c r="E6" s="67" t="s">
        <v>2</v>
      </c>
      <c r="F6" s="68"/>
      <c r="G6" s="60" t="s">
        <v>15</v>
      </c>
      <c r="H6" s="62"/>
      <c r="I6" s="60" t="s">
        <v>18</v>
      </c>
      <c r="J6" s="62"/>
      <c r="K6" s="60" t="s">
        <v>20</v>
      </c>
      <c r="L6" s="62"/>
      <c r="M6" s="60" t="s">
        <v>23</v>
      </c>
      <c r="N6" s="62"/>
      <c r="O6" s="80"/>
      <c r="P6" s="77"/>
      <c r="R6" s="10"/>
      <c r="U6" s="10"/>
    </row>
    <row r="7" spans="1:21" ht="16.5" customHeight="1">
      <c r="A7" s="77"/>
      <c r="B7" s="77"/>
      <c r="C7" s="77"/>
      <c r="D7" s="56"/>
      <c r="E7" s="69"/>
      <c r="F7" s="70"/>
      <c r="G7" s="69" t="s">
        <v>14</v>
      </c>
      <c r="H7" s="70"/>
      <c r="I7" s="69" t="s">
        <v>19</v>
      </c>
      <c r="J7" s="70"/>
      <c r="K7" s="65" t="s">
        <v>21</v>
      </c>
      <c r="L7" s="84"/>
      <c r="M7" s="65" t="s">
        <v>22</v>
      </c>
      <c r="N7" s="66"/>
      <c r="O7" s="80"/>
      <c r="P7" s="77"/>
      <c r="R7" s="10"/>
      <c r="U7" s="10"/>
    </row>
    <row r="8" spans="1:21">
      <c r="A8" s="77"/>
      <c r="B8" s="77"/>
      <c r="C8" s="77"/>
      <c r="D8" s="56"/>
      <c r="E8" s="30" t="s">
        <v>3</v>
      </c>
      <c r="F8" s="30" t="s">
        <v>4</v>
      </c>
      <c r="G8" s="30" t="s">
        <v>3</v>
      </c>
      <c r="H8" s="30" t="s">
        <v>4</v>
      </c>
      <c r="I8" s="31" t="s">
        <v>3</v>
      </c>
      <c r="J8" s="30" t="s">
        <v>4</v>
      </c>
      <c r="K8" s="30" t="s">
        <v>3</v>
      </c>
      <c r="L8" s="30" t="s">
        <v>4</v>
      </c>
      <c r="M8" s="30" t="s">
        <v>3</v>
      </c>
      <c r="N8" s="30" t="s">
        <v>4</v>
      </c>
      <c r="O8" s="80"/>
      <c r="P8" s="77"/>
      <c r="R8" s="17"/>
      <c r="U8" s="17"/>
    </row>
    <row r="9" spans="1:21" ht="15.75" customHeight="1">
      <c r="A9" s="57"/>
      <c r="B9" s="57"/>
      <c r="C9" s="57"/>
      <c r="D9" s="58"/>
      <c r="E9" s="25" t="s">
        <v>5</v>
      </c>
      <c r="F9" s="24" t="s">
        <v>6</v>
      </c>
      <c r="G9" s="25" t="s">
        <v>5</v>
      </c>
      <c r="H9" s="24" t="s">
        <v>6</v>
      </c>
      <c r="I9" s="29" t="s">
        <v>5</v>
      </c>
      <c r="J9" s="25" t="s">
        <v>6</v>
      </c>
      <c r="K9" s="25" t="s">
        <v>5</v>
      </c>
      <c r="L9" s="24" t="s">
        <v>6</v>
      </c>
      <c r="M9" s="25" t="s">
        <v>5</v>
      </c>
      <c r="N9" s="24" t="s">
        <v>6</v>
      </c>
      <c r="O9" s="81"/>
      <c r="P9" s="57"/>
      <c r="R9" s="4"/>
      <c r="U9" s="4"/>
    </row>
    <row r="10" spans="1:21" s="5" customFormat="1" ht="3" customHeight="1">
      <c r="A10" s="27"/>
      <c r="B10" s="27"/>
      <c r="C10" s="27"/>
      <c r="D10" s="23"/>
      <c r="E10" s="20"/>
      <c r="F10" s="19"/>
      <c r="G10" s="20"/>
      <c r="H10" s="21"/>
      <c r="I10" s="22"/>
      <c r="J10" s="20"/>
      <c r="K10" s="20"/>
      <c r="L10" s="19"/>
      <c r="M10" s="20"/>
      <c r="N10" s="19"/>
      <c r="O10" s="28"/>
      <c r="P10" s="27"/>
      <c r="R10" s="3"/>
      <c r="U10" s="3"/>
    </row>
    <row r="11" spans="1:21" s="38" customFormat="1" ht="20.25" customHeight="1">
      <c r="A11" s="74" t="s">
        <v>29</v>
      </c>
      <c r="B11" s="75"/>
      <c r="C11" s="75"/>
      <c r="D11" s="75"/>
      <c r="E11" s="47">
        <f>E12+E20+E24+E28</f>
        <v>452</v>
      </c>
      <c r="F11" s="47">
        <f t="shared" ref="F11:N11" si="0">F12+F20+F24+F28</f>
        <v>548</v>
      </c>
      <c r="G11" s="47">
        <f t="shared" si="0"/>
        <v>241</v>
      </c>
      <c r="H11" s="47">
        <f t="shared" si="0"/>
        <v>365</v>
      </c>
      <c r="I11" s="47">
        <f t="shared" si="0"/>
        <v>213</v>
      </c>
      <c r="J11" s="47">
        <f t="shared" si="0"/>
        <v>179</v>
      </c>
      <c r="K11" s="52">
        <f t="shared" si="0"/>
        <v>0</v>
      </c>
      <c r="L11" s="47">
        <f t="shared" si="0"/>
        <v>1</v>
      </c>
      <c r="M11" s="47">
        <f t="shared" si="0"/>
        <v>1</v>
      </c>
      <c r="N11" s="52">
        <f t="shared" si="0"/>
        <v>0</v>
      </c>
      <c r="O11" s="75" t="s">
        <v>2</v>
      </c>
      <c r="P11" s="76"/>
      <c r="R11" s="3"/>
      <c r="S11" s="39"/>
      <c r="U11" s="3"/>
    </row>
    <row r="12" spans="1:21" s="35" customFormat="1" ht="31.5" customHeight="1">
      <c r="A12" s="82" t="s">
        <v>36</v>
      </c>
      <c r="B12" s="82"/>
      <c r="C12" s="82"/>
      <c r="D12" s="83"/>
      <c r="E12" s="48">
        <f>SUM(E13:E18)</f>
        <v>187</v>
      </c>
      <c r="F12" s="48">
        <f t="shared" ref="F12:N12" si="1">SUM(F13:F18)</f>
        <v>148</v>
      </c>
      <c r="G12" s="48">
        <f t="shared" si="1"/>
        <v>32</v>
      </c>
      <c r="H12" s="48">
        <f t="shared" si="1"/>
        <v>39</v>
      </c>
      <c r="I12" s="48">
        <f t="shared" si="1"/>
        <v>154</v>
      </c>
      <c r="J12" s="48">
        <f t="shared" si="1"/>
        <v>109</v>
      </c>
      <c r="K12" s="51">
        <f t="shared" si="1"/>
        <v>0</v>
      </c>
      <c r="L12" s="51">
        <f t="shared" si="1"/>
        <v>0</v>
      </c>
      <c r="M12" s="48">
        <f t="shared" si="1"/>
        <v>1</v>
      </c>
      <c r="N12" s="51">
        <f t="shared" si="1"/>
        <v>0</v>
      </c>
      <c r="O12" s="43" t="s">
        <v>30</v>
      </c>
      <c r="R12" s="3"/>
      <c r="S12" s="41"/>
      <c r="U12" s="3"/>
    </row>
    <row r="13" spans="1:21" s="8" customFormat="1" ht="18.75" hidden="1" customHeight="1">
      <c r="A13" s="45"/>
      <c r="B13" s="35" t="s">
        <v>37</v>
      </c>
      <c r="C13" s="42"/>
      <c r="D13" s="35"/>
      <c r="E13" s="48">
        <f t="shared" ref="E13:F27" si="2">G13+I13+K13+M13</f>
        <v>22</v>
      </c>
      <c r="F13" s="48">
        <f t="shared" si="2"/>
        <v>56</v>
      </c>
      <c r="G13" s="48">
        <v>9</v>
      </c>
      <c r="H13" s="49">
        <v>22</v>
      </c>
      <c r="I13" s="48">
        <v>13</v>
      </c>
      <c r="J13" s="49">
        <v>34</v>
      </c>
      <c r="K13" s="51">
        <v>0</v>
      </c>
      <c r="L13" s="51">
        <v>0</v>
      </c>
      <c r="M13" s="51">
        <v>0</v>
      </c>
      <c r="N13" s="51">
        <v>0</v>
      </c>
      <c r="O13" s="63"/>
      <c r="P13" s="64"/>
      <c r="Q13" s="64"/>
      <c r="R13" s="3"/>
      <c r="S13" s="41"/>
      <c r="U13" s="3"/>
    </row>
    <row r="14" spans="1:21" s="8" customFormat="1" ht="18.75" hidden="1" customHeight="1">
      <c r="A14" s="45"/>
      <c r="B14" s="35" t="s">
        <v>38</v>
      </c>
      <c r="C14" s="45"/>
      <c r="D14" s="35"/>
      <c r="E14" s="48">
        <f t="shared" si="2"/>
        <v>73</v>
      </c>
      <c r="F14" s="48">
        <f t="shared" si="2"/>
        <v>20</v>
      </c>
      <c r="G14" s="49">
        <v>4</v>
      </c>
      <c r="H14" s="49">
        <v>2</v>
      </c>
      <c r="I14" s="49">
        <v>69</v>
      </c>
      <c r="J14" s="49">
        <v>18</v>
      </c>
      <c r="K14" s="51">
        <v>0</v>
      </c>
      <c r="L14" s="51">
        <v>0</v>
      </c>
      <c r="M14" s="51">
        <v>0</v>
      </c>
      <c r="N14" s="51">
        <v>0</v>
      </c>
      <c r="O14" s="35"/>
      <c r="P14" s="35"/>
      <c r="Q14" s="35"/>
      <c r="R14" s="3"/>
      <c r="S14" s="41"/>
      <c r="U14" s="3"/>
    </row>
    <row r="15" spans="1:21" s="8" customFormat="1" ht="18.75" hidden="1" customHeight="1">
      <c r="A15" s="35"/>
      <c r="B15" s="35" t="s">
        <v>39</v>
      </c>
      <c r="C15" s="35"/>
      <c r="D15" s="40"/>
      <c r="E15" s="48">
        <f t="shared" si="2"/>
        <v>27</v>
      </c>
      <c r="F15" s="48">
        <f t="shared" si="2"/>
        <v>18</v>
      </c>
      <c r="G15" s="49">
        <v>7</v>
      </c>
      <c r="H15" s="49">
        <v>3</v>
      </c>
      <c r="I15" s="49">
        <v>19</v>
      </c>
      <c r="J15" s="49">
        <v>15</v>
      </c>
      <c r="K15" s="51">
        <v>0</v>
      </c>
      <c r="L15" s="51">
        <v>0</v>
      </c>
      <c r="M15" s="48">
        <v>1</v>
      </c>
      <c r="N15" s="51">
        <v>0</v>
      </c>
      <c r="O15" s="35"/>
      <c r="P15" s="35"/>
      <c r="Q15" s="35"/>
      <c r="R15" s="3"/>
      <c r="S15" s="41"/>
      <c r="U15" s="3"/>
    </row>
    <row r="16" spans="1:21" s="8" customFormat="1" ht="18.75" hidden="1" customHeight="1">
      <c r="A16" s="35"/>
      <c r="B16" s="35" t="s">
        <v>40</v>
      </c>
      <c r="C16" s="35"/>
      <c r="D16" s="40"/>
      <c r="E16" s="48">
        <f t="shared" si="2"/>
        <v>18</v>
      </c>
      <c r="F16" s="48">
        <f t="shared" si="2"/>
        <v>20</v>
      </c>
      <c r="G16" s="49">
        <v>1</v>
      </c>
      <c r="H16" s="49">
        <v>3</v>
      </c>
      <c r="I16" s="49">
        <v>17</v>
      </c>
      <c r="J16" s="49">
        <v>17</v>
      </c>
      <c r="K16" s="51">
        <v>0</v>
      </c>
      <c r="L16" s="51">
        <v>0</v>
      </c>
      <c r="M16" s="51">
        <v>0</v>
      </c>
      <c r="N16" s="51">
        <v>0</v>
      </c>
      <c r="O16" s="35"/>
      <c r="P16" s="35"/>
      <c r="Q16" s="35"/>
      <c r="R16" s="3"/>
      <c r="S16" s="41"/>
      <c r="U16" s="3"/>
    </row>
    <row r="17" spans="1:21" s="8" customFormat="1" ht="18.75" hidden="1" customHeight="1">
      <c r="A17" s="35"/>
      <c r="B17" s="35" t="s">
        <v>41</v>
      </c>
      <c r="C17" s="35"/>
      <c r="D17" s="40"/>
      <c r="E17" s="48">
        <f t="shared" si="2"/>
        <v>9</v>
      </c>
      <c r="F17" s="48">
        <f t="shared" si="2"/>
        <v>10</v>
      </c>
      <c r="G17" s="50">
        <v>1</v>
      </c>
      <c r="H17" s="50">
        <v>1</v>
      </c>
      <c r="I17" s="50">
        <v>8</v>
      </c>
      <c r="J17" s="50">
        <v>9</v>
      </c>
      <c r="K17" s="51">
        <v>0</v>
      </c>
      <c r="L17" s="51">
        <v>0</v>
      </c>
      <c r="M17" s="51">
        <v>0</v>
      </c>
      <c r="N17" s="51">
        <v>0</v>
      </c>
      <c r="O17" s="35"/>
      <c r="P17" s="35"/>
      <c r="Q17" s="35"/>
      <c r="R17" s="3"/>
      <c r="S17" s="41"/>
      <c r="U17" s="3"/>
    </row>
    <row r="18" spans="1:21" s="8" customFormat="1" ht="18.75" hidden="1" customHeight="1">
      <c r="A18" s="35"/>
      <c r="B18" s="35" t="s">
        <v>42</v>
      </c>
      <c r="C18" s="35"/>
      <c r="D18" s="40"/>
      <c r="E18" s="48">
        <f t="shared" si="2"/>
        <v>38</v>
      </c>
      <c r="F18" s="48">
        <f t="shared" si="2"/>
        <v>24</v>
      </c>
      <c r="G18" s="48">
        <v>10</v>
      </c>
      <c r="H18" s="50">
        <v>8</v>
      </c>
      <c r="I18" s="48">
        <v>28</v>
      </c>
      <c r="J18" s="50">
        <v>16</v>
      </c>
      <c r="K18" s="51">
        <v>0</v>
      </c>
      <c r="L18" s="51">
        <v>0</v>
      </c>
      <c r="M18" s="51">
        <v>0</v>
      </c>
      <c r="N18" s="51">
        <v>0</v>
      </c>
      <c r="O18" s="35"/>
      <c r="P18" s="35"/>
      <c r="Q18" s="35"/>
      <c r="R18" s="3"/>
      <c r="S18" s="41"/>
      <c r="U18" s="3"/>
    </row>
    <row r="19" spans="1:21" s="4" customFormat="1" ht="31.5" customHeight="1">
      <c r="A19" s="40" t="s">
        <v>24</v>
      </c>
      <c r="B19" s="35"/>
      <c r="C19" s="35"/>
      <c r="D19" s="40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7" t="s">
        <v>25</v>
      </c>
      <c r="P19" s="35"/>
      <c r="Q19" s="35"/>
      <c r="R19" s="3"/>
      <c r="S19" s="41"/>
      <c r="U19" s="3"/>
    </row>
    <row r="20" spans="1:21" s="4" customFormat="1" ht="31.5" customHeight="1">
      <c r="A20" s="35"/>
      <c r="B20" s="35" t="s">
        <v>0</v>
      </c>
      <c r="C20" s="35"/>
      <c r="D20" s="40"/>
      <c r="E20" s="48">
        <f>SUM(E21:E23)</f>
        <v>14</v>
      </c>
      <c r="F20" s="48">
        <f t="shared" ref="F20:L20" si="3">SUM(F21:F23)</f>
        <v>38</v>
      </c>
      <c r="G20" s="48">
        <f t="shared" si="3"/>
        <v>2</v>
      </c>
      <c r="H20" s="48">
        <f t="shared" si="3"/>
        <v>2</v>
      </c>
      <c r="I20" s="48">
        <f t="shared" si="3"/>
        <v>12</v>
      </c>
      <c r="J20" s="48">
        <f t="shared" si="3"/>
        <v>35</v>
      </c>
      <c r="K20" s="51">
        <f t="shared" si="3"/>
        <v>0</v>
      </c>
      <c r="L20" s="48">
        <f t="shared" si="3"/>
        <v>1</v>
      </c>
      <c r="M20" s="51">
        <f t="shared" ref="M20" si="4">SUM(M21:M23)</f>
        <v>0</v>
      </c>
      <c r="N20" s="51">
        <f t="shared" ref="N20" si="5">SUM(N21:N23)</f>
        <v>0</v>
      </c>
      <c r="Q20" s="35"/>
      <c r="R20" s="3"/>
      <c r="S20" s="41"/>
      <c r="U20" s="3"/>
    </row>
    <row r="21" spans="1:21" s="4" customFormat="1" ht="18" hidden="1" customHeight="1">
      <c r="A21" s="35"/>
      <c r="B21" s="35" t="s">
        <v>55</v>
      </c>
      <c r="C21" s="35"/>
      <c r="D21" s="40"/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35"/>
      <c r="P21" s="35"/>
      <c r="Q21" s="35"/>
      <c r="R21" s="3"/>
      <c r="S21" s="41"/>
      <c r="U21" s="3"/>
    </row>
    <row r="22" spans="1:21" s="4" customFormat="1" ht="18" hidden="1" customHeight="1">
      <c r="A22" s="35"/>
      <c r="B22" s="35" t="s">
        <v>33</v>
      </c>
      <c r="C22" s="35"/>
      <c r="D22" s="40"/>
      <c r="E22" s="48">
        <f t="shared" si="2"/>
        <v>9</v>
      </c>
      <c r="F22" s="48">
        <f t="shared" si="2"/>
        <v>26</v>
      </c>
      <c r="G22" s="48">
        <v>1</v>
      </c>
      <c r="H22" s="50">
        <v>1</v>
      </c>
      <c r="I22" s="48">
        <v>8</v>
      </c>
      <c r="J22" s="50">
        <v>24</v>
      </c>
      <c r="K22" s="51">
        <v>0</v>
      </c>
      <c r="L22" s="50">
        <v>1</v>
      </c>
      <c r="M22" s="51">
        <v>0</v>
      </c>
      <c r="N22" s="51">
        <v>0</v>
      </c>
      <c r="O22" s="35"/>
      <c r="P22" s="35"/>
      <c r="Q22" s="35"/>
      <c r="R22" s="3"/>
      <c r="S22" s="41"/>
      <c r="T22" s="44"/>
      <c r="U22" s="3"/>
    </row>
    <row r="23" spans="1:21" s="4" customFormat="1" ht="18" hidden="1" customHeight="1">
      <c r="A23" s="35"/>
      <c r="B23" s="35" t="s">
        <v>34</v>
      </c>
      <c r="C23" s="35"/>
      <c r="D23" s="40"/>
      <c r="E23" s="48">
        <f t="shared" si="2"/>
        <v>5</v>
      </c>
      <c r="F23" s="48">
        <f t="shared" si="2"/>
        <v>12</v>
      </c>
      <c r="G23" s="50">
        <v>1</v>
      </c>
      <c r="H23" s="50">
        <v>1</v>
      </c>
      <c r="I23" s="50">
        <v>4</v>
      </c>
      <c r="J23" s="50">
        <v>11</v>
      </c>
      <c r="K23" s="51">
        <v>0</v>
      </c>
      <c r="L23" s="51">
        <v>0</v>
      </c>
      <c r="M23" s="51">
        <v>0</v>
      </c>
      <c r="N23" s="51">
        <v>0</v>
      </c>
      <c r="O23" s="35"/>
      <c r="P23" s="35"/>
      <c r="Q23" s="35"/>
      <c r="R23" s="3"/>
      <c r="S23" s="41"/>
      <c r="U23" s="3"/>
    </row>
    <row r="24" spans="1:21" s="8" customFormat="1" ht="31.5" customHeight="1">
      <c r="A24" s="40" t="s">
        <v>11</v>
      </c>
      <c r="B24" s="35"/>
      <c r="C24" s="35"/>
      <c r="D24" s="40"/>
      <c r="E24" s="48">
        <f>SUM(E25:E27)</f>
        <v>134</v>
      </c>
      <c r="F24" s="48">
        <f t="shared" ref="F24:K24" si="6">SUM(F25:F27)</f>
        <v>159</v>
      </c>
      <c r="G24" s="48">
        <f t="shared" si="6"/>
        <v>125</v>
      </c>
      <c r="H24" s="48">
        <f t="shared" si="6"/>
        <v>155</v>
      </c>
      <c r="I24" s="48">
        <f t="shared" si="6"/>
        <v>9</v>
      </c>
      <c r="J24" s="48">
        <f t="shared" si="6"/>
        <v>4</v>
      </c>
      <c r="K24" s="51">
        <f t="shared" si="6"/>
        <v>0</v>
      </c>
      <c r="L24" s="51">
        <f t="shared" ref="L24" si="7">SUM(L25:L27)</f>
        <v>0</v>
      </c>
      <c r="M24" s="51">
        <f t="shared" ref="M24" si="8">SUM(M25:M27)</f>
        <v>0</v>
      </c>
      <c r="N24" s="51">
        <f t="shared" ref="N24" si="9">SUM(N25:N27)</f>
        <v>0</v>
      </c>
      <c r="O24" s="46" t="s">
        <v>26</v>
      </c>
      <c r="P24" s="35"/>
      <c r="Q24" s="35"/>
      <c r="R24" s="3"/>
      <c r="S24" s="41"/>
      <c r="U24" s="3"/>
    </row>
    <row r="25" spans="1:21" s="8" customFormat="1" ht="18.75" hidden="1" customHeight="1">
      <c r="A25" s="35"/>
      <c r="B25" s="35" t="s">
        <v>43</v>
      </c>
      <c r="C25" s="35"/>
      <c r="D25" s="40"/>
      <c r="E25" s="48">
        <f t="shared" si="2"/>
        <v>24</v>
      </c>
      <c r="F25" s="48">
        <f t="shared" si="2"/>
        <v>29</v>
      </c>
      <c r="G25" s="48">
        <v>24</v>
      </c>
      <c r="H25" s="50">
        <v>29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35"/>
      <c r="P25" s="35"/>
      <c r="Q25" s="35"/>
      <c r="R25" s="3"/>
      <c r="S25" s="41"/>
      <c r="U25" s="3"/>
    </row>
    <row r="26" spans="1:21" s="8" customFormat="1" ht="18.75" hidden="1" customHeight="1">
      <c r="A26" s="35"/>
      <c r="B26" s="35" t="s">
        <v>44</v>
      </c>
      <c r="C26" s="35"/>
      <c r="D26" s="40"/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35"/>
      <c r="P26" s="35"/>
      <c r="Q26" s="35"/>
      <c r="R26" s="3"/>
      <c r="S26" s="41"/>
      <c r="U26" s="3"/>
    </row>
    <row r="27" spans="1:21" s="8" customFormat="1" ht="18.75" hidden="1" customHeight="1">
      <c r="A27" s="35"/>
      <c r="B27" s="35" t="s">
        <v>45</v>
      </c>
      <c r="C27" s="35"/>
      <c r="D27" s="35"/>
      <c r="E27" s="48">
        <f t="shared" si="2"/>
        <v>110</v>
      </c>
      <c r="F27" s="48">
        <f t="shared" si="2"/>
        <v>130</v>
      </c>
      <c r="G27" s="48">
        <v>101</v>
      </c>
      <c r="H27" s="50">
        <v>126</v>
      </c>
      <c r="I27" s="48">
        <v>9</v>
      </c>
      <c r="J27" s="50">
        <v>4</v>
      </c>
      <c r="K27" s="51">
        <v>0</v>
      </c>
      <c r="L27" s="51">
        <v>0</v>
      </c>
      <c r="M27" s="51">
        <v>0</v>
      </c>
      <c r="N27" s="51">
        <v>0</v>
      </c>
      <c r="O27" s="35"/>
      <c r="P27" s="35"/>
      <c r="Q27" s="35"/>
      <c r="R27" s="3"/>
      <c r="S27" s="41"/>
      <c r="U27" s="3"/>
    </row>
    <row r="28" spans="1:21" s="8" customFormat="1" ht="31.5" customHeight="1">
      <c r="A28" s="35" t="s">
        <v>12</v>
      </c>
      <c r="B28" s="35"/>
      <c r="C28" s="35"/>
      <c r="D28" s="40"/>
      <c r="E28" s="48">
        <f>E29</f>
        <v>117</v>
      </c>
      <c r="F28" s="48">
        <f t="shared" ref="F28:J28" si="10">F29</f>
        <v>203</v>
      </c>
      <c r="G28" s="48">
        <f t="shared" si="10"/>
        <v>82</v>
      </c>
      <c r="H28" s="48">
        <f t="shared" si="10"/>
        <v>169</v>
      </c>
      <c r="I28" s="48">
        <f t="shared" si="10"/>
        <v>38</v>
      </c>
      <c r="J28" s="48">
        <f t="shared" si="10"/>
        <v>31</v>
      </c>
      <c r="K28" s="51">
        <v>0</v>
      </c>
      <c r="L28" s="51">
        <v>0</v>
      </c>
      <c r="M28" s="51">
        <v>0</v>
      </c>
      <c r="N28" s="51">
        <v>0</v>
      </c>
      <c r="O28" s="7" t="s">
        <v>27</v>
      </c>
      <c r="P28" s="35"/>
      <c r="Q28" s="35"/>
      <c r="R28" s="3"/>
      <c r="S28" s="41"/>
      <c r="U28" s="3"/>
    </row>
    <row r="29" spans="1:21" s="8" customFormat="1" ht="18.75" hidden="1" customHeight="1">
      <c r="A29" s="35"/>
      <c r="B29" s="35" t="s">
        <v>35</v>
      </c>
      <c r="C29" s="35"/>
      <c r="D29" s="35"/>
      <c r="E29" s="48">
        <v>117</v>
      </c>
      <c r="F29" s="48">
        <v>203</v>
      </c>
      <c r="G29" s="48">
        <v>82</v>
      </c>
      <c r="H29" s="50">
        <v>169</v>
      </c>
      <c r="I29" s="48">
        <v>38</v>
      </c>
      <c r="J29" s="50">
        <v>31</v>
      </c>
      <c r="K29" s="51">
        <v>0</v>
      </c>
      <c r="L29" s="51">
        <v>0</v>
      </c>
      <c r="M29" s="51">
        <v>0</v>
      </c>
      <c r="N29" s="51">
        <v>0</v>
      </c>
      <c r="O29" s="35"/>
      <c r="P29" s="35"/>
      <c r="R29" s="3"/>
      <c r="S29" s="39"/>
      <c r="U29" s="3"/>
    </row>
    <row r="30" spans="1:21" s="10" customFormat="1" ht="3" customHeight="1">
      <c r="A30" s="13"/>
      <c r="B30" s="13"/>
      <c r="C30" s="13"/>
      <c r="D30" s="13"/>
      <c r="E30" s="32"/>
      <c r="F30" s="15"/>
      <c r="G30" s="15"/>
      <c r="H30" s="14"/>
      <c r="I30" s="14"/>
      <c r="J30" s="14"/>
      <c r="K30" s="15"/>
      <c r="L30" s="16"/>
      <c r="M30" s="15"/>
      <c r="N30" s="6"/>
      <c r="O30" s="33"/>
      <c r="P30" s="33"/>
      <c r="R30" s="3"/>
      <c r="U30" s="3"/>
    </row>
    <row r="31" spans="1:21" s="10" customFormat="1" ht="3" customHeight="1">
      <c r="A31" s="17"/>
      <c r="B31" s="17"/>
      <c r="C31" s="17"/>
      <c r="D31" s="17"/>
      <c r="E31" s="34"/>
      <c r="F31" s="17"/>
      <c r="G31" s="17"/>
      <c r="H31" s="17"/>
      <c r="I31" s="17"/>
      <c r="J31" s="17"/>
      <c r="K31" s="17"/>
      <c r="L31" s="17"/>
      <c r="M31" s="17"/>
      <c r="N31" s="5"/>
      <c r="O31" s="12"/>
      <c r="P31" s="12"/>
    </row>
    <row r="32" spans="1:21" s="10" customFormat="1" ht="18">
      <c r="A32" s="17"/>
      <c r="B32" s="18" t="s">
        <v>46</v>
      </c>
      <c r="C32" s="9" t="s">
        <v>47</v>
      </c>
      <c r="D32" s="37"/>
      <c r="J32" s="17"/>
      <c r="K32" s="17"/>
      <c r="L32" s="17"/>
      <c r="M32" s="17"/>
      <c r="N32" s="17"/>
      <c r="O32" s="17"/>
      <c r="P32" s="17"/>
    </row>
    <row r="33" spans="2:16" s="10" customFormat="1" ht="18">
      <c r="B33" s="18" t="s">
        <v>48</v>
      </c>
      <c r="C33" s="9" t="s">
        <v>49</v>
      </c>
      <c r="D33" s="37"/>
      <c r="J33" s="17"/>
      <c r="K33" s="17"/>
      <c r="L33" s="17"/>
      <c r="M33" s="17"/>
      <c r="N33" s="17"/>
      <c r="O33" s="17"/>
      <c r="P33" s="17"/>
    </row>
    <row r="34" spans="2:16">
      <c r="B34" s="18" t="s">
        <v>32</v>
      </c>
      <c r="C34" s="9" t="s">
        <v>50</v>
      </c>
      <c r="D34" s="37"/>
      <c r="E34" s="10"/>
      <c r="F34" s="10"/>
      <c r="G34" s="10"/>
      <c r="H34" s="10"/>
      <c r="I34" s="10"/>
    </row>
    <row r="35" spans="2:16">
      <c r="B35" s="18" t="s">
        <v>31</v>
      </c>
      <c r="C35" s="9" t="s">
        <v>51</v>
      </c>
      <c r="D35" s="37"/>
    </row>
    <row r="36" spans="2:16">
      <c r="B36" s="10"/>
      <c r="C36" s="10" t="s">
        <v>52</v>
      </c>
    </row>
  </sheetData>
  <mergeCells count="23">
    <mergeCell ref="G4:N4"/>
    <mergeCell ref="M5:N5"/>
    <mergeCell ref="O13:Q13"/>
    <mergeCell ref="A11:D11"/>
    <mergeCell ref="O11:P11"/>
    <mergeCell ref="A4:D9"/>
    <mergeCell ref="E7:F7"/>
    <mergeCell ref="I7:J7"/>
    <mergeCell ref="G6:H6"/>
    <mergeCell ref="E4:F4"/>
    <mergeCell ref="G5:H5"/>
    <mergeCell ref="O4:P9"/>
    <mergeCell ref="A12:D12"/>
    <mergeCell ref="E6:F6"/>
    <mergeCell ref="K5:L5"/>
    <mergeCell ref="K7:L7"/>
    <mergeCell ref="M7:N7"/>
    <mergeCell ref="K6:L6"/>
    <mergeCell ref="E5:F5"/>
    <mergeCell ref="M6:N6"/>
    <mergeCell ref="I6:J6"/>
    <mergeCell ref="I5:J5"/>
    <mergeCell ref="G7:H7"/>
  </mergeCells>
  <phoneticPr fontId="1" type="noConversion"/>
  <pageMargins left="0.62992125984251968" right="0.35433070866141736" top="0.59055118110236227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Admin</cp:lastModifiedBy>
  <cp:lastPrinted>2016-02-08T03:48:07Z</cp:lastPrinted>
  <dcterms:created xsi:type="dcterms:W3CDTF">1997-06-13T10:07:54Z</dcterms:created>
  <dcterms:modified xsi:type="dcterms:W3CDTF">2016-02-23T04:14:01Z</dcterms:modified>
</cp:coreProperties>
</file>