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4880" windowHeight="8700"/>
  </bookViews>
  <sheets>
    <sheet name="Sheet1" sheetId="1" r:id="rId1"/>
    <sheet name="Sheet2" sheetId="2" r:id="rId2"/>
    <sheet name="Sheet3" sheetId="3" r:id="rId3"/>
    <sheet name="Sheet4" sheetId="4" r:id="rId4"/>
  </sheets>
  <calcPr calcId="125725"/>
</workbook>
</file>

<file path=xl/calcChain.xml><?xml version="1.0" encoding="utf-8"?>
<calcChain xmlns="http://schemas.openxmlformats.org/spreadsheetml/2006/main">
  <c r="C16" i="1"/>
  <c r="C15" s="1"/>
  <c r="D16"/>
  <c r="D15" s="1"/>
  <c r="E16"/>
  <c r="E15" s="1"/>
  <c r="F16"/>
  <c r="G16"/>
  <c r="G15" s="1"/>
  <c r="H16"/>
  <c r="H15" s="1"/>
  <c r="I16"/>
  <c r="I15" s="1"/>
  <c r="J16"/>
  <c r="K16"/>
  <c r="K15" s="1"/>
  <c r="L16"/>
  <c r="L15" s="1"/>
  <c r="C17"/>
  <c r="D17"/>
  <c r="E17"/>
  <c r="F17"/>
  <c r="F15" s="1"/>
  <c r="G17"/>
  <c r="H17"/>
  <c r="I17"/>
  <c r="J17"/>
  <c r="J15" s="1"/>
  <c r="K17"/>
  <c r="L17"/>
  <c r="C18"/>
  <c r="D18"/>
  <c r="E18"/>
  <c r="F18"/>
  <c r="G18"/>
  <c r="H18"/>
  <c r="I18"/>
  <c r="J18"/>
  <c r="K18"/>
  <c r="L18"/>
  <c r="C19"/>
  <c r="D19"/>
  <c r="E19"/>
  <c r="F19"/>
  <c r="G19"/>
  <c r="H19"/>
  <c r="I19"/>
  <c r="J19"/>
  <c r="K19"/>
  <c r="L19"/>
  <c r="C20"/>
  <c r="D20"/>
  <c r="E20"/>
  <c r="F20"/>
  <c r="G20"/>
  <c r="H20"/>
  <c r="I20"/>
  <c r="J20"/>
  <c r="K20"/>
  <c r="L20"/>
  <c r="C21"/>
  <c r="D21"/>
  <c r="E21"/>
  <c r="F21"/>
  <c r="G21"/>
  <c r="H21"/>
  <c r="I21"/>
  <c r="J21"/>
  <c r="K21"/>
  <c r="L21"/>
  <c r="C22"/>
  <c r="D22"/>
  <c r="E22"/>
  <c r="F22"/>
  <c r="G22"/>
  <c r="H22"/>
  <c r="I22"/>
  <c r="J22"/>
  <c r="K22"/>
  <c r="L22"/>
  <c r="B22"/>
  <c r="B21"/>
  <c r="B20"/>
  <c r="B19"/>
  <c r="B18"/>
  <c r="B17"/>
  <c r="B16"/>
  <c r="B15" l="1"/>
</calcChain>
</file>

<file path=xl/sharedStrings.xml><?xml version="1.0" encoding="utf-8"?>
<sst xmlns="http://schemas.openxmlformats.org/spreadsheetml/2006/main" count="34" uniqueCount="21">
  <si>
    <t>ยอดรวม</t>
  </si>
  <si>
    <t xml:space="preserve">    สถานที่ทำงานไม่สะอาด</t>
  </si>
  <si>
    <t xml:space="preserve">    อิริยาบทในการทำงาน</t>
  </si>
  <si>
    <t xml:space="preserve">    ฝุ่นละออง ควัน กลิ่น</t>
  </si>
  <si>
    <t xml:space="preserve">    เสียงดัง</t>
  </si>
  <si>
    <t xml:space="preserve">    แสงสว่างไม่เพียงพอ</t>
  </si>
  <si>
    <t>รวม</t>
  </si>
  <si>
    <t>ชาย</t>
  </si>
  <si>
    <t>หญิง</t>
  </si>
  <si>
    <t>จำนวน</t>
  </si>
  <si>
    <t>ร้อยละ</t>
  </si>
  <si>
    <t>สถานที่ทำงานคับแคบ</t>
  </si>
  <si>
    <t>แรงงานในระบบ</t>
  </si>
  <si>
    <t xml:space="preserve">ชาย  </t>
  </si>
  <si>
    <t xml:space="preserve">หญิง  </t>
  </si>
  <si>
    <t>แรงงานนอกระบบ</t>
  </si>
  <si>
    <t>ปัญหาจากสภาพแวดล้อม</t>
  </si>
  <si>
    <t xml:space="preserve">    สถานที่ทำงานอากาสไม่ถ่ายเท</t>
  </si>
  <si>
    <r>
      <t xml:space="preserve">     </t>
    </r>
    <r>
      <rPr>
        <b/>
        <sz val="16"/>
        <rFont val="TH SarabunPSK"/>
        <family val="2"/>
      </rPr>
      <t xml:space="preserve">          ปัญหาจากสภาพแวดล้อมในการทำงาน และเพศ พ.ศ.  2556  จังหวัดหนองบัวลำภู</t>
    </r>
  </si>
  <si>
    <t>ที่มา: การสำรวจแรงงานนอกระบบ พ.ศ. 2556   จังหวัดหนองบัวลำภู สำนักงานสถิติแห่งชาติ กระทรวงเทคโนโลยีสารสนเทศและการสื่อสาร</t>
  </si>
  <si>
    <t>ตารางที่ 12  จำนวนและร้อยละของผู้มีงานทำที่อยู่ในแรงงานในระบบและนอกระบบ  จำแนกตาม</t>
  </si>
</sst>
</file>

<file path=xl/styles.xml><?xml version="1.0" encoding="utf-8"?>
<styleSheet xmlns="http://schemas.openxmlformats.org/spreadsheetml/2006/main">
  <numFmts count="3">
    <numFmt numFmtId="187" formatCode="_(* #,##0.00_);_(* \(#,##0.00\);_(* &quot;-&quot;??_);_(@_)"/>
    <numFmt numFmtId="188" formatCode="0.0"/>
    <numFmt numFmtId="189" formatCode="_-* #,##0_-;\-* #,##0_-;_-* &quot;-&quot;??_-;_-@_-"/>
  </numFmts>
  <fonts count="9">
    <font>
      <sz val="16"/>
      <name val="CordiaUPC"/>
      <charset val="222"/>
    </font>
    <font>
      <sz val="8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CordiaUPC"/>
      <family val="2"/>
    </font>
    <font>
      <b/>
      <sz val="16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4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189" fontId="2" fillId="0" borderId="0" xfId="1" applyNumberFormat="1" applyFont="1" applyBorder="1" applyAlignment="1">
      <alignment horizontal="right"/>
    </xf>
    <xf numFmtId="0" fontId="2" fillId="0" borderId="0" xfId="0" applyFont="1" applyAlignment="1">
      <alignment horizontal="left" vertical="center" indent="1"/>
    </xf>
    <xf numFmtId="3" fontId="3" fillId="0" borderId="3" xfId="0" applyNumberFormat="1" applyFont="1" applyBorder="1" applyAlignment="1">
      <alignment vertical="center"/>
    </xf>
    <xf numFmtId="188" fontId="3" fillId="0" borderId="0" xfId="0" applyNumberFormat="1" applyFont="1" applyAlignment="1">
      <alignment vertical="center"/>
    </xf>
    <xf numFmtId="188" fontId="2" fillId="0" borderId="0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Border="1"/>
    <xf numFmtId="189" fontId="7" fillId="0" borderId="0" xfId="1" applyNumberFormat="1" applyFont="1" applyBorder="1" applyAlignment="1">
      <alignment horizontal="right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89" fontId="6" fillId="0" borderId="0" xfId="1" applyNumberFormat="1" applyFont="1" applyBorder="1" applyAlignment="1">
      <alignment horizontal="right"/>
    </xf>
    <xf numFmtId="188" fontId="7" fillId="0" borderId="0" xfId="0" applyNumberFormat="1" applyFont="1" applyAlignment="1">
      <alignment vertical="center"/>
    </xf>
    <xf numFmtId="188" fontId="6" fillId="0" borderId="0" xfId="0" applyNumberFormat="1" applyFont="1" applyAlignment="1">
      <alignment vertical="center"/>
    </xf>
    <xf numFmtId="188" fontId="7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view="pageLayout" zoomScaleNormal="100" zoomScaleSheetLayoutView="100" workbookViewId="0">
      <selection activeCell="A5" sqref="A5"/>
    </sheetView>
  </sheetViews>
  <sheetFormatPr defaultRowHeight="21.75"/>
  <cols>
    <col min="1" max="1" width="27" style="1" customWidth="1"/>
    <col min="2" max="2" width="6.375" style="1" customWidth="1"/>
    <col min="3" max="3" width="5.5" style="1" customWidth="1"/>
    <col min="4" max="4" width="5.625" style="1" bestFit="1" customWidth="1"/>
    <col min="5" max="5" width="0.5" style="1" customWidth="1"/>
    <col min="6" max="6" width="5.5" style="1" bestFit="1" customWidth="1"/>
    <col min="7" max="7" width="6.125" style="1" customWidth="1"/>
    <col min="8" max="8" width="6.25" style="1" customWidth="1"/>
    <col min="9" max="9" width="0.5" style="1" customWidth="1"/>
    <col min="10" max="10" width="6" style="1" bestFit="1" customWidth="1"/>
    <col min="11" max="11" width="5.5" style="1" customWidth="1"/>
    <col min="12" max="12" width="6.875" style="1" customWidth="1"/>
    <col min="13" max="16384" width="9" style="1"/>
  </cols>
  <sheetData>
    <row r="1" spans="1:13" ht="24">
      <c r="A1" s="24" t="s">
        <v>20</v>
      </c>
      <c r="B1" s="2"/>
      <c r="C1" s="2"/>
      <c r="D1" s="2"/>
      <c r="E1" s="2"/>
      <c r="F1" s="2"/>
      <c r="G1" s="2"/>
      <c r="H1" s="2"/>
      <c r="I1" s="2"/>
    </row>
    <row r="2" spans="1:13" ht="24">
      <c r="A2" s="2" t="s">
        <v>18</v>
      </c>
    </row>
    <row r="3" spans="1:13" s="2" customFormat="1" ht="26.1" customHeight="1">
      <c r="A3" s="11" t="s">
        <v>16</v>
      </c>
      <c r="B3" s="11" t="s">
        <v>6</v>
      </c>
      <c r="C3" s="11"/>
      <c r="D3" s="11"/>
      <c r="E3" s="9"/>
      <c r="F3" s="11" t="s">
        <v>12</v>
      </c>
      <c r="G3" s="11"/>
      <c r="H3" s="11"/>
      <c r="I3" s="9"/>
      <c r="J3" s="11" t="s">
        <v>15</v>
      </c>
      <c r="K3" s="11"/>
      <c r="L3" s="11"/>
    </row>
    <row r="4" spans="1:13" s="2" customFormat="1" ht="26.1" customHeight="1">
      <c r="A4" s="11"/>
      <c r="B4" s="14" t="s">
        <v>6</v>
      </c>
      <c r="C4" s="14" t="s">
        <v>7</v>
      </c>
      <c r="D4" s="14" t="s">
        <v>8</v>
      </c>
      <c r="E4" s="15"/>
      <c r="F4" s="14" t="s">
        <v>6</v>
      </c>
      <c r="G4" s="14" t="s">
        <v>13</v>
      </c>
      <c r="H4" s="14" t="s">
        <v>14</v>
      </c>
      <c r="I4" s="15"/>
      <c r="J4" s="14" t="s">
        <v>6</v>
      </c>
      <c r="K4" s="14" t="s">
        <v>13</v>
      </c>
      <c r="L4" s="14" t="s">
        <v>14</v>
      </c>
      <c r="M4" s="12"/>
    </row>
    <row r="5" spans="1:13" s="2" customFormat="1" ht="26.1" customHeight="1">
      <c r="A5" s="16"/>
      <c r="B5" s="10" t="s">
        <v>9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2"/>
    </row>
    <row r="6" spans="1:13" s="2" customFormat="1">
      <c r="A6" s="17" t="s">
        <v>0</v>
      </c>
      <c r="B6" s="18">
        <v>16249.7986</v>
      </c>
      <c r="C6" s="18">
        <v>9141.8528000000024</v>
      </c>
      <c r="D6" s="18">
        <v>7107.9457999999986</v>
      </c>
      <c r="E6" s="6"/>
      <c r="F6" s="18">
        <v>1472.8623000000002</v>
      </c>
      <c r="G6" s="18">
        <v>350.91320000000002</v>
      </c>
      <c r="H6" s="18">
        <v>1121.9491</v>
      </c>
      <c r="I6" s="7"/>
      <c r="J6" s="18">
        <v>14776.936300000001</v>
      </c>
      <c r="K6" s="18">
        <v>8790.9396000000015</v>
      </c>
      <c r="L6" s="18">
        <v>5985.9966999999988</v>
      </c>
      <c r="M6" s="13"/>
    </row>
    <row r="7" spans="1:13" s="2" customFormat="1">
      <c r="A7" s="5" t="s">
        <v>11</v>
      </c>
      <c r="B7" s="13">
        <v>444.23470000000003</v>
      </c>
      <c r="C7" s="13">
        <v>318.52200000000005</v>
      </c>
      <c r="D7" s="13">
        <v>125.7127</v>
      </c>
      <c r="E7" s="8"/>
      <c r="F7" s="13">
        <v>393.79640000000001</v>
      </c>
      <c r="G7" s="13">
        <v>268.08370000000002</v>
      </c>
      <c r="H7" s="13">
        <v>125.7127</v>
      </c>
      <c r="I7" s="8"/>
      <c r="J7" s="13">
        <v>50.438299999999998</v>
      </c>
      <c r="K7" s="13">
        <v>50.438299999999998</v>
      </c>
      <c r="L7" s="13">
        <v>0</v>
      </c>
      <c r="M7" s="13"/>
    </row>
    <row r="8" spans="1:13">
      <c r="A8" s="1" t="s">
        <v>1</v>
      </c>
      <c r="B8" s="13">
        <v>1074.8395</v>
      </c>
      <c r="C8" s="13">
        <v>1074.8395</v>
      </c>
      <c r="D8" s="13">
        <v>0</v>
      </c>
      <c r="E8" s="4"/>
      <c r="F8" s="13">
        <v>82.829499999999996</v>
      </c>
      <c r="G8" s="13">
        <v>82.829499999999996</v>
      </c>
      <c r="H8" s="13">
        <v>0</v>
      </c>
      <c r="I8" s="8"/>
      <c r="J8" s="13">
        <v>992.01</v>
      </c>
      <c r="K8" s="13">
        <v>992.01</v>
      </c>
      <c r="L8" s="13">
        <v>0</v>
      </c>
      <c r="M8" s="13"/>
    </row>
    <row r="9" spans="1:13">
      <c r="A9" s="1" t="s">
        <v>17</v>
      </c>
      <c r="B9" s="13">
        <v>158.89500000000001</v>
      </c>
      <c r="C9" s="13">
        <v>158.89500000000001</v>
      </c>
      <c r="D9" s="13">
        <v>0</v>
      </c>
      <c r="E9" s="4"/>
      <c r="F9" s="13">
        <v>0</v>
      </c>
      <c r="G9" s="13">
        <v>0</v>
      </c>
      <c r="H9" s="13">
        <v>0</v>
      </c>
      <c r="I9" s="8"/>
      <c r="J9" s="13">
        <v>158.89500000000001</v>
      </c>
      <c r="K9" s="13">
        <v>158.89500000000001</v>
      </c>
      <c r="L9" s="13">
        <v>0</v>
      </c>
      <c r="M9" s="13"/>
    </row>
    <row r="10" spans="1:13">
      <c r="A10" s="1" t="s">
        <v>2</v>
      </c>
      <c r="B10" s="13">
        <v>7280.1371999999974</v>
      </c>
      <c r="C10" s="13">
        <v>3144.0734999999995</v>
      </c>
      <c r="D10" s="13">
        <v>4136.0636999999997</v>
      </c>
      <c r="E10" s="4"/>
      <c r="F10" s="13">
        <v>463.53140000000002</v>
      </c>
      <c r="G10" s="13">
        <v>0</v>
      </c>
      <c r="H10" s="13">
        <v>463.53140000000002</v>
      </c>
      <c r="I10" s="8"/>
      <c r="J10" s="13">
        <v>6816.6057999999994</v>
      </c>
      <c r="K10" s="13">
        <v>3144.0734999999995</v>
      </c>
      <c r="L10" s="13">
        <v>3672.5322999999999</v>
      </c>
      <c r="M10" s="13"/>
    </row>
    <row r="11" spans="1:13">
      <c r="A11" s="1" t="s">
        <v>3</v>
      </c>
      <c r="B11" s="13">
        <v>1904.8175999999999</v>
      </c>
      <c r="C11" s="13">
        <v>1185.5597</v>
      </c>
      <c r="D11" s="13">
        <v>719.25790000000006</v>
      </c>
      <c r="E11" s="4"/>
      <c r="F11" s="13">
        <v>532.70500000000004</v>
      </c>
      <c r="G11" s="13">
        <v>0</v>
      </c>
      <c r="H11" s="13">
        <v>532.70500000000004</v>
      </c>
      <c r="I11" s="8"/>
      <c r="J11" s="13">
        <v>1372.1125999999999</v>
      </c>
      <c r="K11" s="13">
        <v>1185.5597</v>
      </c>
      <c r="L11" s="13">
        <v>186.55290000000002</v>
      </c>
      <c r="M11" s="13"/>
    </row>
    <row r="12" spans="1:13">
      <c r="A12" s="1" t="s">
        <v>4</v>
      </c>
      <c r="B12" s="13">
        <v>247.36509999999998</v>
      </c>
      <c r="C12" s="13">
        <v>0</v>
      </c>
      <c r="D12" s="13">
        <v>247.36509999999998</v>
      </c>
      <c r="E12" s="4"/>
      <c r="F12" s="13">
        <v>0</v>
      </c>
      <c r="G12" s="13">
        <v>0</v>
      </c>
      <c r="H12" s="13">
        <v>0</v>
      </c>
      <c r="I12" s="8"/>
      <c r="J12" s="13">
        <v>247.36509999999998</v>
      </c>
      <c r="K12" s="13">
        <v>0</v>
      </c>
      <c r="L12" s="13">
        <v>247.36509999999998</v>
      </c>
      <c r="M12" s="13"/>
    </row>
    <row r="13" spans="1:13">
      <c r="A13" s="1" t="s">
        <v>5</v>
      </c>
      <c r="B13" s="13">
        <v>5139.5095000000001</v>
      </c>
      <c r="C13" s="13">
        <v>3259.9630999999999</v>
      </c>
      <c r="D13" s="13">
        <v>1879.5463999999999</v>
      </c>
      <c r="E13" s="4"/>
      <c r="F13" s="13">
        <v>0</v>
      </c>
      <c r="G13" s="13">
        <v>0</v>
      </c>
      <c r="H13" s="13">
        <v>0</v>
      </c>
      <c r="I13" s="8"/>
      <c r="J13" s="13">
        <v>5139.5095000000001</v>
      </c>
      <c r="K13" s="13">
        <v>3259.9630999999999</v>
      </c>
      <c r="L13" s="13">
        <v>1879.5463999999999</v>
      </c>
      <c r="M13" s="13"/>
    </row>
    <row r="14" spans="1:13">
      <c r="B14" s="22" t="s">
        <v>10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</row>
    <row r="15" spans="1:13">
      <c r="A15" s="17" t="s">
        <v>0</v>
      </c>
      <c r="B15" s="20">
        <f>SUM(B16:B22)</f>
        <v>99.999999999999986</v>
      </c>
      <c r="C15" s="20">
        <f t="shared" ref="C15:L15" si="0">SUM(C16:C22)</f>
        <v>99.999999999999986</v>
      </c>
      <c r="D15" s="20">
        <f t="shared" si="0"/>
        <v>100.00000000000001</v>
      </c>
      <c r="E15" s="20" t="e">
        <f t="shared" si="0"/>
        <v>#DIV/0!</v>
      </c>
      <c r="F15" s="20">
        <f t="shared" si="0"/>
        <v>99.999999999999972</v>
      </c>
      <c r="G15" s="20">
        <f t="shared" si="0"/>
        <v>100</v>
      </c>
      <c r="H15" s="20">
        <f t="shared" si="0"/>
        <v>100</v>
      </c>
      <c r="I15" s="20" t="e">
        <f t="shared" si="0"/>
        <v>#DIV/0!</v>
      </c>
      <c r="J15" s="20">
        <f t="shared" si="0"/>
        <v>99.999999999999986</v>
      </c>
      <c r="K15" s="20">
        <f t="shared" si="0"/>
        <v>99.999999999999972</v>
      </c>
      <c r="L15" s="20">
        <f t="shared" si="0"/>
        <v>100.00000000000001</v>
      </c>
    </row>
    <row r="16" spans="1:13">
      <c r="A16" s="5" t="s">
        <v>11</v>
      </c>
      <c r="B16" s="19">
        <f>B7*100/B6</f>
        <v>2.7337858821216408</v>
      </c>
      <c r="C16" s="19">
        <f t="shared" ref="C16:L16" si="1">C7*100/C6</f>
        <v>3.4842171162502198</v>
      </c>
      <c r="D16" s="19">
        <f t="shared" si="1"/>
        <v>1.7686220961335979</v>
      </c>
      <c r="E16" s="19" t="e">
        <f t="shared" si="1"/>
        <v>#DIV/0!</v>
      </c>
      <c r="F16" s="19">
        <f t="shared" si="1"/>
        <v>26.736810358986034</v>
      </c>
      <c r="G16" s="19">
        <f t="shared" si="1"/>
        <v>76.396014740967289</v>
      </c>
      <c r="H16" s="19">
        <f t="shared" si="1"/>
        <v>11.204848776116492</v>
      </c>
      <c r="I16" s="19" t="e">
        <f t="shared" si="1"/>
        <v>#DIV/0!</v>
      </c>
      <c r="J16" s="19">
        <f t="shared" si="1"/>
        <v>0.34133124063071174</v>
      </c>
      <c r="K16" s="19">
        <f t="shared" si="1"/>
        <v>0.57375323111081311</v>
      </c>
      <c r="L16" s="19">
        <f t="shared" si="1"/>
        <v>0</v>
      </c>
    </row>
    <row r="17" spans="1:12">
      <c r="A17" s="1" t="s">
        <v>1</v>
      </c>
      <c r="B17" s="19">
        <f>B8*100/B6</f>
        <v>6.6144789019108217</v>
      </c>
      <c r="C17" s="19">
        <f t="shared" ref="C17:L17" si="2">C8*100/C6</f>
        <v>11.75734857599107</v>
      </c>
      <c r="D17" s="19">
        <f t="shared" si="2"/>
        <v>0</v>
      </c>
      <c r="E17" s="19" t="e">
        <f t="shared" si="2"/>
        <v>#DIV/0!</v>
      </c>
      <c r="F17" s="19">
        <f t="shared" si="2"/>
        <v>5.6237096977769054</v>
      </c>
      <c r="G17" s="19">
        <f t="shared" si="2"/>
        <v>23.603985259032715</v>
      </c>
      <c r="H17" s="19">
        <f t="shared" si="2"/>
        <v>0</v>
      </c>
      <c r="I17" s="19" t="e">
        <f t="shared" si="2"/>
        <v>#DIV/0!</v>
      </c>
      <c r="J17" s="19">
        <f t="shared" si="2"/>
        <v>6.713231889617064</v>
      </c>
      <c r="K17" s="19">
        <f t="shared" si="2"/>
        <v>11.284459285785559</v>
      </c>
      <c r="L17" s="19">
        <f t="shared" si="2"/>
        <v>0</v>
      </c>
    </row>
    <row r="18" spans="1:12">
      <c r="A18" s="1" t="s">
        <v>17</v>
      </c>
      <c r="B18" s="19">
        <f>B9*100/B6</f>
        <v>0.97782750365903004</v>
      </c>
      <c r="C18" s="19">
        <f t="shared" ref="C18:L18" si="3">C9*100/C6</f>
        <v>1.7381049933335175</v>
      </c>
      <c r="D18" s="19">
        <f t="shared" si="3"/>
        <v>0</v>
      </c>
      <c r="E18" s="19" t="e">
        <f t="shared" si="3"/>
        <v>#DIV/0!</v>
      </c>
      <c r="F18" s="19">
        <f t="shared" si="3"/>
        <v>0</v>
      </c>
      <c r="G18" s="19">
        <f t="shared" si="3"/>
        <v>0</v>
      </c>
      <c r="H18" s="19">
        <f t="shared" si="3"/>
        <v>0</v>
      </c>
      <c r="I18" s="19" t="e">
        <f t="shared" si="3"/>
        <v>#DIV/0!</v>
      </c>
      <c r="J18" s="19">
        <f t="shared" si="3"/>
        <v>1.0752905526161063</v>
      </c>
      <c r="K18" s="19">
        <f t="shared" si="3"/>
        <v>1.8074859711241786</v>
      </c>
      <c r="L18" s="19">
        <f t="shared" si="3"/>
        <v>0</v>
      </c>
    </row>
    <row r="19" spans="1:12">
      <c r="A19" s="1" t="s">
        <v>2</v>
      </c>
      <c r="B19" s="19">
        <f>B10*100/B6</f>
        <v>44.801399569346032</v>
      </c>
      <c r="C19" s="19">
        <f t="shared" ref="C19:L19" si="4">C10*100/C6</f>
        <v>34.392081876444117</v>
      </c>
      <c r="D19" s="19">
        <f t="shared" si="4"/>
        <v>58.18929711028467</v>
      </c>
      <c r="E19" s="19" t="e">
        <f t="shared" si="4"/>
        <v>#DIV/0!</v>
      </c>
      <c r="F19" s="19">
        <f t="shared" si="4"/>
        <v>31.471468853537761</v>
      </c>
      <c r="G19" s="19">
        <f t="shared" si="4"/>
        <v>0</v>
      </c>
      <c r="H19" s="19">
        <f t="shared" si="4"/>
        <v>41.314833266500237</v>
      </c>
      <c r="I19" s="19" t="e">
        <f t="shared" si="4"/>
        <v>#DIV/0!</v>
      </c>
      <c r="J19" s="19">
        <f t="shared" si="4"/>
        <v>46.130034410448118</v>
      </c>
      <c r="K19" s="19">
        <f t="shared" si="4"/>
        <v>35.76493120257588</v>
      </c>
      <c r="L19" s="19">
        <f t="shared" si="4"/>
        <v>61.352060217473898</v>
      </c>
    </row>
    <row r="20" spans="1:12">
      <c r="A20" s="1" t="s">
        <v>3</v>
      </c>
      <c r="B20" s="19">
        <f>B11*100/B6</f>
        <v>11.72209974343928</v>
      </c>
      <c r="C20" s="19">
        <f t="shared" ref="C20:L20" si="5">C11*100/C6</f>
        <v>12.968483806696163</v>
      </c>
      <c r="D20" s="19">
        <f t="shared" si="5"/>
        <v>10.119068437466142</v>
      </c>
      <c r="E20" s="19" t="e">
        <f t="shared" si="5"/>
        <v>#DIV/0!</v>
      </c>
      <c r="F20" s="19">
        <f t="shared" si="5"/>
        <v>36.168011089699284</v>
      </c>
      <c r="G20" s="19">
        <f t="shared" si="5"/>
        <v>0</v>
      </c>
      <c r="H20" s="19">
        <f t="shared" si="5"/>
        <v>47.480317957383278</v>
      </c>
      <c r="I20" s="19" t="e">
        <f t="shared" si="5"/>
        <v>#DIV/0!</v>
      </c>
      <c r="J20" s="19">
        <f t="shared" si="5"/>
        <v>9.2855012171907365</v>
      </c>
      <c r="K20" s="19">
        <f t="shared" si="5"/>
        <v>13.486154540295098</v>
      </c>
      <c r="L20" s="19">
        <f t="shared" si="5"/>
        <v>3.1164885206167932</v>
      </c>
    </row>
    <row r="21" spans="1:12">
      <c r="A21" s="1" t="s">
        <v>4</v>
      </c>
      <c r="B21" s="19">
        <f>B12*100/B6</f>
        <v>1.5222656359568665</v>
      </c>
      <c r="C21" s="19">
        <f t="shared" ref="C21:L21" si="6">C12*100/C6</f>
        <v>0</v>
      </c>
      <c r="D21" s="19">
        <f t="shared" si="6"/>
        <v>3.4801207966442291</v>
      </c>
      <c r="E21" s="19" t="e">
        <f t="shared" si="6"/>
        <v>#DIV/0!</v>
      </c>
      <c r="F21" s="19">
        <f t="shared" si="6"/>
        <v>0</v>
      </c>
      <c r="G21" s="19">
        <f t="shared" si="6"/>
        <v>0</v>
      </c>
      <c r="H21" s="19">
        <f t="shared" si="6"/>
        <v>0</v>
      </c>
      <c r="I21" s="19" t="e">
        <f t="shared" si="6"/>
        <v>#DIV/0!</v>
      </c>
      <c r="J21" s="19">
        <f t="shared" si="6"/>
        <v>1.6739944937030009</v>
      </c>
      <c r="K21" s="19">
        <f t="shared" si="6"/>
        <v>0</v>
      </c>
      <c r="L21" s="19">
        <f t="shared" si="6"/>
        <v>4.1323961972782248</v>
      </c>
    </row>
    <row r="22" spans="1:12">
      <c r="A22" s="3" t="s">
        <v>5</v>
      </c>
      <c r="B22" s="21">
        <f>B13*100/B6</f>
        <v>31.628142763566313</v>
      </c>
      <c r="C22" s="21">
        <f t="shared" ref="C22:L22" si="7">C13*100/C6</f>
        <v>35.659763631284889</v>
      </c>
      <c r="D22" s="21">
        <f t="shared" si="7"/>
        <v>26.442891559471377</v>
      </c>
      <c r="E22" s="21" t="e">
        <f t="shared" si="7"/>
        <v>#DIV/0!</v>
      </c>
      <c r="F22" s="21">
        <f t="shared" si="7"/>
        <v>0</v>
      </c>
      <c r="G22" s="21">
        <f t="shared" si="7"/>
        <v>0</v>
      </c>
      <c r="H22" s="21">
        <f t="shared" si="7"/>
        <v>0</v>
      </c>
      <c r="I22" s="21" t="e">
        <f t="shared" si="7"/>
        <v>#DIV/0!</v>
      </c>
      <c r="J22" s="21">
        <f t="shared" si="7"/>
        <v>34.780616195794252</v>
      </c>
      <c r="K22" s="21">
        <f t="shared" si="7"/>
        <v>37.083215769108449</v>
      </c>
      <c r="L22" s="21">
        <f t="shared" si="7"/>
        <v>31.399055064631096</v>
      </c>
    </row>
    <row r="23" spans="1:12">
      <c r="A23" s="23" t="s">
        <v>19</v>
      </c>
    </row>
  </sheetData>
  <mergeCells count="6">
    <mergeCell ref="B14:L14"/>
    <mergeCell ref="A3:A4"/>
    <mergeCell ref="B3:D3"/>
    <mergeCell ref="F3:H3"/>
    <mergeCell ref="J3:L3"/>
    <mergeCell ref="B5:L5"/>
  </mergeCells>
  <phoneticPr fontId="1" type="noConversion"/>
  <pageMargins left="0.98425196850393704" right="0.72" top="0.98425196850393704" bottom="0.98425196850393704" header="0.31496062992125984" footer="0.98425196850393704"/>
  <pageSetup paperSize="9" orientation="portrait" horizontalDpi="300" verticalDpi="300" r:id="rId1"/>
  <headerFooter alignWithMargins="0">
    <oddHeader>&amp;C&amp;"TH SarabunPSK,ธรรมดา"23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DELL</cp:lastModifiedBy>
  <cp:lastPrinted>2014-08-01T05:28:36Z</cp:lastPrinted>
  <dcterms:created xsi:type="dcterms:W3CDTF">2007-01-27T02:16:39Z</dcterms:created>
  <dcterms:modified xsi:type="dcterms:W3CDTF">2014-08-01T05:40:12Z</dcterms:modified>
</cp:coreProperties>
</file>