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9.11" sheetId="1" r:id="rId1"/>
  </sheets>
  <calcPr calcId="125725"/>
</workbook>
</file>

<file path=xl/calcChain.xml><?xml version="1.0" encoding="utf-8"?>
<calcChain xmlns="http://schemas.openxmlformats.org/spreadsheetml/2006/main">
  <c r="AN36" i="1"/>
  <c r="AM36"/>
  <c r="AL36"/>
  <c r="AK36"/>
  <c r="AJ36"/>
  <c r="AI36"/>
  <c r="AH36"/>
  <c r="AG36"/>
  <c r="AF36"/>
  <c r="AE36"/>
  <c r="AD36"/>
  <c r="AC36"/>
  <c r="AB36"/>
  <c r="AN35"/>
  <c r="AM35"/>
  <c r="AL35"/>
  <c r="AK35"/>
  <c r="AJ35"/>
  <c r="AI35"/>
  <c r="AH35"/>
  <c r="AG35"/>
  <c r="AF35"/>
  <c r="AE35"/>
  <c r="AD35"/>
  <c r="AC35"/>
  <c r="AB35"/>
  <c r="AN34"/>
  <c r="AM34"/>
  <c r="AL34"/>
  <c r="AK34"/>
  <c r="AJ34"/>
  <c r="AI34"/>
  <c r="AH34"/>
  <c r="AG34"/>
  <c r="AF34"/>
  <c r="AE34"/>
  <c r="AD34"/>
  <c r="AC34"/>
  <c r="AB34"/>
  <c r="AN33"/>
  <c r="AM33"/>
  <c r="AL33"/>
  <c r="AK33"/>
  <c r="AJ33"/>
  <c r="AI33"/>
  <c r="AH33"/>
  <c r="AG33"/>
  <c r="AF33"/>
  <c r="AE33"/>
  <c r="AD33"/>
  <c r="AC33"/>
  <c r="AB33"/>
  <c r="AN32"/>
  <c r="AM32"/>
  <c r="AL32"/>
  <c r="AK32"/>
  <c r="AJ32"/>
  <c r="AI32"/>
  <c r="AH32"/>
  <c r="AG32"/>
  <c r="AF32"/>
  <c r="AE32"/>
  <c r="AD32"/>
  <c r="AC32"/>
  <c r="AB32"/>
  <c r="AN31"/>
  <c r="AM31"/>
  <c r="AL31"/>
  <c r="AK31"/>
  <c r="AJ31"/>
  <c r="AI31"/>
  <c r="AH31"/>
  <c r="AG31"/>
  <c r="AF31"/>
  <c r="AE31"/>
  <c r="AD31"/>
  <c r="AC31"/>
  <c r="AB31"/>
  <c r="AN30"/>
  <c r="AM30"/>
  <c r="AL30"/>
  <c r="AK30"/>
  <c r="AJ30"/>
  <c r="AI30"/>
  <c r="AH30"/>
  <c r="AG30"/>
  <c r="AF30"/>
  <c r="AE30"/>
  <c r="AD30"/>
  <c r="AC30"/>
  <c r="AB30"/>
  <c r="AN29"/>
  <c r="AM29"/>
  <c r="AL29"/>
  <c r="AK29"/>
  <c r="AJ29"/>
  <c r="AI29"/>
  <c r="AH29"/>
  <c r="AG29"/>
  <c r="AF29"/>
  <c r="AE29"/>
  <c r="AD29"/>
  <c r="AC29"/>
  <c r="AB29"/>
  <c r="AN28"/>
  <c r="AM28"/>
  <c r="AL28"/>
  <c r="AK28"/>
  <c r="AJ28"/>
  <c r="AI28"/>
  <c r="AH28"/>
  <c r="AG28"/>
  <c r="AF28"/>
  <c r="AE28"/>
  <c r="AD28"/>
  <c r="AC28"/>
  <c r="AB28"/>
  <c r="AN27"/>
  <c r="AM27"/>
  <c r="AL27"/>
  <c r="AK27"/>
  <c r="AJ27"/>
  <c r="AI27"/>
  <c r="AH27"/>
  <c r="AG27"/>
  <c r="AF27"/>
  <c r="AE27"/>
  <c r="AD27"/>
  <c r="AC27"/>
  <c r="AB27"/>
  <c r="AN26"/>
  <c r="AM26"/>
  <c r="AL26"/>
  <c r="AK26"/>
  <c r="AJ26"/>
  <c r="AI26"/>
  <c r="AH26"/>
  <c r="AG26"/>
  <c r="AF26"/>
  <c r="AE26"/>
  <c r="AD26"/>
  <c r="AC26"/>
  <c r="AB26"/>
  <c r="AN25"/>
  <c r="AM25"/>
  <c r="AL25"/>
  <c r="AK25"/>
  <c r="AJ25"/>
  <c r="AI25"/>
  <c r="AH25"/>
  <c r="AG25"/>
  <c r="AF25"/>
  <c r="AE25"/>
  <c r="AD25"/>
  <c r="AC25"/>
  <c r="AB25"/>
  <c r="AN24"/>
  <c r="AM24"/>
  <c r="AL24"/>
  <c r="AK24"/>
  <c r="AJ24"/>
  <c r="AI24"/>
  <c r="AH24"/>
  <c r="AG24"/>
  <c r="AF24"/>
  <c r="AE24"/>
  <c r="AD24"/>
  <c r="AC24"/>
  <c r="AB24"/>
  <c r="AN23"/>
  <c r="AM23"/>
  <c r="AL23"/>
  <c r="AK23"/>
  <c r="AJ23"/>
  <c r="AI23"/>
  <c r="AH23"/>
  <c r="AG23"/>
  <c r="AF23"/>
  <c r="AE23"/>
  <c r="AD23"/>
  <c r="AC23"/>
  <c r="AB23"/>
  <c r="AN22"/>
  <c r="AM22"/>
  <c r="AL22"/>
  <c r="AK22"/>
  <c r="AJ22"/>
  <c r="AI22"/>
  <c r="AH22"/>
  <c r="AG22"/>
  <c r="AF22"/>
  <c r="AE22"/>
  <c r="AD22"/>
  <c r="AC22"/>
  <c r="AB22"/>
  <c r="AN21"/>
  <c r="AM21"/>
  <c r="AL21"/>
  <c r="AK21"/>
  <c r="AJ21"/>
  <c r="AI21"/>
  <c r="AH21"/>
  <c r="AG21"/>
  <c r="AF21"/>
  <c r="AE21"/>
  <c r="AD21"/>
  <c r="AC21"/>
  <c r="AB21"/>
  <c r="AN20"/>
  <c r="AM20"/>
  <c r="AL20"/>
  <c r="AK20"/>
  <c r="AJ20"/>
  <c r="AI20"/>
  <c r="AH20"/>
  <c r="AG20"/>
  <c r="AF20"/>
  <c r="AE20"/>
  <c r="AD20"/>
  <c r="AC20"/>
  <c r="AB20"/>
  <c r="AN19"/>
  <c r="AM19"/>
  <c r="AL19"/>
  <c r="AK19"/>
  <c r="AJ19"/>
  <c r="AI19"/>
  <c r="AH19"/>
  <c r="AG19"/>
  <c r="AF19"/>
  <c r="AE19"/>
  <c r="AD19"/>
  <c r="AC19"/>
  <c r="AB19"/>
  <c r="AN18"/>
  <c r="AM18"/>
  <c r="AL18"/>
  <c r="AK18"/>
  <c r="AJ18"/>
  <c r="AI18"/>
  <c r="AH18"/>
  <c r="AG18"/>
  <c r="AF18"/>
  <c r="AE18"/>
  <c r="AD18"/>
  <c r="AC18"/>
  <c r="AB18"/>
  <c r="AN17"/>
  <c r="AM17"/>
  <c r="AL17"/>
  <c r="AK17"/>
  <c r="AJ17"/>
  <c r="AI17"/>
  <c r="AH17"/>
  <c r="AG17"/>
  <c r="AF17"/>
  <c r="AE17"/>
  <c r="AD17"/>
  <c r="AC17"/>
  <c r="AB17"/>
  <c r="AN16"/>
  <c r="AM16"/>
  <c r="AL16"/>
  <c r="AK16"/>
  <c r="AJ16"/>
  <c r="AI16"/>
  <c r="AH16"/>
  <c r="AG16"/>
  <c r="AF16"/>
  <c r="AE16"/>
  <c r="AD16"/>
  <c r="AC16"/>
  <c r="AB16"/>
  <c r="AN15"/>
  <c r="AM15"/>
  <c r="AL15"/>
  <c r="AK15"/>
  <c r="AJ15"/>
  <c r="AI15"/>
  <c r="AH15"/>
  <c r="AG15"/>
  <c r="AF15"/>
  <c r="AE15"/>
  <c r="AD15"/>
  <c r="AC15"/>
  <c r="AB15"/>
  <c r="AN14"/>
  <c r="AM14"/>
  <c r="AL14"/>
  <c r="AK14"/>
  <c r="AJ14"/>
  <c r="AI14"/>
  <c r="AH14"/>
  <c r="AG14"/>
  <c r="AF14"/>
  <c r="AE14"/>
  <c r="AD14"/>
  <c r="AC14"/>
  <c r="AB14"/>
  <c r="AN13"/>
  <c r="AM13"/>
  <c r="AL13"/>
  <c r="AK13"/>
  <c r="AJ13"/>
  <c r="AI13"/>
  <c r="AH13"/>
  <c r="AG13"/>
  <c r="AF13"/>
  <c r="AE13"/>
  <c r="AD13"/>
  <c r="AC13"/>
  <c r="AB13"/>
  <c r="AN12"/>
  <c r="AM12"/>
  <c r="AL12"/>
  <c r="AK12"/>
  <c r="AJ12"/>
  <c r="AI12"/>
  <c r="AH12"/>
  <c r="AG12"/>
  <c r="AF12"/>
  <c r="AE12"/>
  <c r="AD12"/>
  <c r="AC12"/>
  <c r="AB12"/>
  <c r="AN11"/>
  <c r="AM11"/>
  <c r="AL11"/>
  <c r="AK11"/>
  <c r="AJ11"/>
  <c r="AI11"/>
  <c r="AH11"/>
  <c r="AG11"/>
  <c r="AF11"/>
  <c r="AE11"/>
  <c r="AD11"/>
  <c r="AC11"/>
  <c r="AB11"/>
</calcChain>
</file>

<file path=xl/sharedStrings.xml><?xml version="1.0" encoding="utf-8"?>
<sst xmlns="http://schemas.openxmlformats.org/spreadsheetml/2006/main" count="124" uniqueCount="87">
  <si>
    <t xml:space="preserve">ตาราง   </t>
  </si>
  <si>
    <t>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 2557</t>
  </si>
  <si>
    <t>Table</t>
  </si>
  <si>
    <t>Loans Operation for Farmers of The Bank for Agriculture and Agricultural Co-Operatives by Type and District: 2014</t>
  </si>
  <si>
    <t xml:space="preserve">            (บาท  Baht)</t>
  </si>
  <si>
    <t>เพื่อพัฒนาความรู้หรือเพื่อพัฒนาคุณภาพชีวิต</t>
  </si>
  <si>
    <t>ค่าลงทุนในการดำเนินกิจการร่วมกับ</t>
  </si>
  <si>
    <t>รวมต้นเงินทุน</t>
  </si>
  <si>
    <t>เพื่อประกอบอาชีพ</t>
  </si>
  <si>
    <t>Development of quality</t>
  </si>
  <si>
    <t>รอการขายผลผลิต</t>
  </si>
  <si>
    <t>ชำระหนี้สินภายนอก</t>
  </si>
  <si>
    <t>ผู้ประกอบการ</t>
  </si>
  <si>
    <t>อำเภอ</t>
  </si>
  <si>
    <t>ทุกประเภท</t>
  </si>
  <si>
    <t>For work</t>
  </si>
  <si>
    <t>and knowledge</t>
  </si>
  <si>
    <t>Waiting for the purchasing of product</t>
  </si>
  <si>
    <t>Payment of external debt</t>
  </si>
  <si>
    <t>Investment cost</t>
  </si>
  <si>
    <t>District</t>
  </si>
  <si>
    <t xml:space="preserve"> ที่ลูกค้าเป็น</t>
  </si>
  <si>
    <t>ต้นเงิน</t>
  </si>
  <si>
    <t>ลูกหนี้</t>
  </si>
  <si>
    <t>จ่ายเงินกู้</t>
  </si>
  <si>
    <t>รับชำระคืน</t>
  </si>
  <si>
    <t>ที่ลูกค้า</t>
  </si>
  <si>
    <t>Total</t>
  </si>
  <si>
    <t>Loans</t>
  </si>
  <si>
    <t>Repayment</t>
  </si>
  <si>
    <t>เป็นลูกหนี้</t>
  </si>
  <si>
    <t>outstanding</t>
  </si>
  <si>
    <t>disbursed</t>
  </si>
  <si>
    <t>Outstanding</t>
  </si>
  <si>
    <t>รวมยอด</t>
  </si>
  <si>
    <t>อำเภอเมืองอุบลราชธานี</t>
  </si>
  <si>
    <t>Mueang Ubon Ratchathani District</t>
  </si>
  <si>
    <t>อำเภอศรีเมืองใหม่</t>
  </si>
  <si>
    <t>Si Mueang Mai District</t>
  </si>
  <si>
    <t>อำเภอโขงเจียม</t>
  </si>
  <si>
    <t>Khong Chiam District</t>
  </si>
  <si>
    <t>อำเภอเขื่องใน</t>
  </si>
  <si>
    <t>Khueang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</si>
  <si>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</si>
  <si>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</si>
  <si>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</si>
  <si>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</si>
  <si>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</si>
  <si>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</si>
  <si>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</si>
  <si>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Yuen District</t>
  </si>
  <si>
    <t>อำเภอบุณฑริก</t>
  </si>
  <si>
    <t>Buntharik District</t>
  </si>
  <si>
    <t>อำเภอตระการพืชผล</t>
  </si>
  <si>
    <t>Trakan Phuet Phon District</t>
  </si>
  <si>
    <t>อำเภอกุดข้าวปุ้น</t>
  </si>
  <si>
    <t>Kut Khaopun District</t>
  </si>
  <si>
    <t>อำเภอม่วงสามสิบ</t>
  </si>
  <si>
    <t>Muang Sam 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</si>
  <si>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</si>
  <si>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</si>
  <si>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</si>
  <si>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</si>
  <si>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อำเภอตาลสุม</t>
  </si>
  <si>
    <t>Tan Sum District</t>
  </si>
  <si>
    <t>อำเภอโพธิ์ไทร</t>
  </si>
  <si>
    <t>Pho Sai District</t>
  </si>
  <si>
    <t>อำเภอสำโรง</t>
  </si>
  <si>
    <t>Samrong District</t>
  </si>
  <si>
    <t>อำเภอดอนมดแดง</t>
  </si>
  <si>
    <t>Don Mot Daeng District</t>
  </si>
  <si>
    <t>อำเภอสิรินธร</t>
  </si>
  <si>
    <t>Sirindhorn District</t>
  </si>
  <si>
    <t>อำเภอทุ่งศรีอุดม</t>
  </si>
  <si>
    <t>Thung Si Udom District</t>
  </si>
  <si>
    <t>อำเภอนาเยีย</t>
  </si>
  <si>
    <t>Na Yia District</t>
  </si>
  <si>
    <t>อำเภอนาตาล</t>
  </si>
  <si>
    <t>Na Tan District</t>
  </si>
  <si>
    <t>อำเภอเหล่าเสือโก้ก</t>
  </si>
  <si>
    <t>Lao Suea Kok District</t>
  </si>
  <si>
    <t>อำเภอสว่างวีระวงศ์</t>
  </si>
  <si>
    <t>Sawang Wirawong District</t>
  </si>
  <si>
    <t>อำเภอน้ำขุ่น</t>
  </si>
  <si>
    <t>Nam Khun District</t>
  </si>
  <si>
    <t xml:space="preserve">     ที่มา:  ธนาคารเพื่อการเกษตรและสหกรณ์การเกษตรจังหวัดอุบลราชธานี</t>
  </si>
  <si>
    <t xml:space="preserve"> Source:  Bank of Agriculture and Agricultural Cooperatives, Ubon Ratchathani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</si>
</sst>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12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 applyProtection="0"/>
  </cellStyleXfs>
  <cellXfs count="82">
    <xf numFmtId="0" fontId="0" fillId="0" borderId="0" xfId="0"/>
    <xf numFmtId="0" fontId="2" fillId="0" borderId="0" xfId="2" applyFont="1"/>
    <xf numFmtId="0" fontId="2" fillId="0" borderId="0" xfId="2" applyFont="1" applyAlignment="1">
      <alignment horizontal="left"/>
    </xf>
    <xf numFmtId="2" fontId="2" fillId="0" borderId="0" xfId="2" quotePrefix="1" applyNumberFormat="1" applyFont="1" applyAlignment="1">
      <alignment horizontal="center"/>
    </xf>
    <xf numFmtId="187" fontId="2" fillId="0" borderId="0" xfId="3" applyNumberFormat="1" applyFont="1"/>
    <xf numFmtId="0" fontId="3" fillId="0" borderId="0" xfId="2" applyFont="1" applyBorder="1"/>
    <xf numFmtId="0" fontId="2" fillId="0" borderId="0" xfId="2" applyFont="1" applyBorder="1" applyAlignment="1">
      <alignment horizontal="left"/>
    </xf>
    <xf numFmtId="187" fontId="3" fillId="0" borderId="0" xfId="3" applyNumberFormat="1" applyFont="1" applyBorder="1"/>
    <xf numFmtId="0" fontId="4" fillId="0" borderId="0" xfId="2" applyFont="1" applyBorder="1"/>
    <xf numFmtId="187" fontId="4" fillId="0" borderId="0" xfId="3" applyNumberFormat="1" applyFont="1" applyBorder="1"/>
    <xf numFmtId="187" fontId="4" fillId="0" borderId="1" xfId="3" applyNumberFormat="1" applyFont="1" applyBorder="1"/>
    <xf numFmtId="187" fontId="4" fillId="0" borderId="0" xfId="3" applyNumberFormat="1" applyFont="1" applyBorder="1" applyAlignment="1">
      <alignment horizontal="right"/>
    </xf>
    <xf numFmtId="187" fontId="4" fillId="0" borderId="0" xfId="3" applyNumberFormat="1" applyFont="1"/>
    <xf numFmtId="0" fontId="4" fillId="0" borderId="0" xfId="2" applyFont="1"/>
    <xf numFmtId="0" fontId="5" fillId="0" borderId="2" xfId="2" applyFont="1" applyBorder="1"/>
    <xf numFmtId="187" fontId="5" fillId="0" borderId="3" xfId="3" applyNumberFormat="1" applyFont="1" applyBorder="1" applyAlignment="1">
      <alignment horizontal="center"/>
    </xf>
    <xf numFmtId="187" fontId="5" fillId="0" borderId="0" xfId="3" applyNumberFormat="1" applyFont="1" applyBorder="1"/>
    <xf numFmtId="187" fontId="5" fillId="0" borderId="4" xfId="3" applyNumberFormat="1" applyFont="1" applyBorder="1" applyAlignment="1">
      <alignment horizontal="center" vertical="center"/>
    </xf>
    <xf numFmtId="187" fontId="5" fillId="0" borderId="2" xfId="3" applyNumberFormat="1" applyFont="1" applyBorder="1" applyAlignment="1">
      <alignment horizontal="center" vertical="center"/>
    </xf>
    <xf numFmtId="187" fontId="5" fillId="0" borderId="5" xfId="3" applyNumberFormat="1" applyFont="1" applyBorder="1" applyAlignment="1">
      <alignment horizontal="center" vertical="center"/>
    </xf>
    <xf numFmtId="187" fontId="5" fillId="0" borderId="4" xfId="3" applyNumberFormat="1" applyFont="1" applyBorder="1"/>
    <xf numFmtId="187" fontId="5" fillId="0" borderId="2" xfId="3" applyNumberFormat="1" applyFont="1" applyBorder="1"/>
    <xf numFmtId="187" fontId="5" fillId="0" borderId="5" xfId="3" applyNumberFormat="1" applyFont="1" applyBorder="1"/>
    <xf numFmtId="0" fontId="5" fillId="0" borderId="4" xfId="2" applyFont="1" applyBorder="1"/>
    <xf numFmtId="0" fontId="5" fillId="0" borderId="0" xfId="2" applyFont="1" applyBorder="1"/>
    <xf numFmtId="0" fontId="5" fillId="0" borderId="0" xfId="2" applyFont="1" applyBorder="1" applyAlignment="1">
      <alignment horizontal="center" vertical="center"/>
    </xf>
    <xf numFmtId="187" fontId="5" fillId="0" borderId="6" xfId="3" applyNumberFormat="1" applyFont="1" applyBorder="1" applyAlignment="1">
      <alignment horizontal="center" vertical="center"/>
    </xf>
    <xf numFmtId="187" fontId="5" fillId="0" borderId="7" xfId="3" applyNumberFormat="1" applyFont="1" applyBorder="1" applyAlignment="1">
      <alignment horizontal="center" vertical="center"/>
    </xf>
    <xf numFmtId="187" fontId="5" fillId="0" borderId="0" xfId="3" applyNumberFormat="1" applyFont="1" applyBorder="1" applyAlignment="1">
      <alignment horizontal="center" vertical="center"/>
    </xf>
    <xf numFmtId="187" fontId="5" fillId="0" borderId="8" xfId="3" applyNumberFormat="1" applyFont="1" applyBorder="1" applyAlignment="1">
      <alignment horizontal="center" vertical="center"/>
    </xf>
    <xf numFmtId="0" fontId="5" fillId="0" borderId="7" xfId="2" applyFont="1" applyBorder="1"/>
    <xf numFmtId="0" fontId="5" fillId="0" borderId="0" xfId="2" applyFont="1" applyBorder="1" applyAlignment="1">
      <alignment horizontal="center" vertical="center" shrinkToFit="1"/>
    </xf>
    <xf numFmtId="0" fontId="5" fillId="0" borderId="8" xfId="2" applyFont="1" applyBorder="1" applyAlignment="1">
      <alignment horizontal="center" vertical="center" shrinkToFit="1"/>
    </xf>
    <xf numFmtId="187" fontId="5" fillId="0" borderId="9" xfId="3" applyNumberFormat="1" applyFont="1" applyBorder="1" applyAlignment="1">
      <alignment horizontal="center" vertical="center"/>
    </xf>
    <xf numFmtId="187" fontId="5" fillId="0" borderId="1" xfId="3" applyNumberFormat="1" applyFont="1" applyBorder="1" applyAlignment="1">
      <alignment horizontal="center" vertical="center"/>
    </xf>
    <xf numFmtId="187" fontId="5" fillId="0" borderId="10" xfId="3" applyNumberFormat="1" applyFont="1" applyBorder="1" applyAlignment="1">
      <alignment horizontal="center" vertical="center"/>
    </xf>
    <xf numFmtId="187" fontId="5" fillId="0" borderId="9" xfId="3" applyNumberFormat="1" applyFont="1" applyBorder="1" applyAlignment="1">
      <alignment horizontal="center" vertical="center"/>
    </xf>
    <xf numFmtId="187" fontId="5" fillId="0" borderId="1" xfId="3" applyNumberFormat="1" applyFont="1" applyBorder="1" applyAlignment="1">
      <alignment horizontal="center" vertical="center"/>
    </xf>
    <xf numFmtId="187" fontId="5" fillId="0" borderId="10" xfId="3" applyNumberFormat="1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 shrinkToFit="1"/>
    </xf>
    <xf numFmtId="0" fontId="5" fillId="0" borderId="0" xfId="2" applyFont="1" applyAlignment="1">
      <alignment horizontal="center" vertical="center" shrinkToFit="1"/>
    </xf>
    <xf numFmtId="187" fontId="5" fillId="0" borderId="6" xfId="3" applyNumberFormat="1" applyFont="1" applyBorder="1" applyAlignment="1">
      <alignment horizontal="center"/>
    </xf>
    <xf numFmtId="187" fontId="5" fillId="0" borderId="7" xfId="3" applyNumberFormat="1" applyFont="1" applyBorder="1" applyAlignment="1">
      <alignment horizontal="center"/>
    </xf>
    <xf numFmtId="187" fontId="5" fillId="0" borderId="8" xfId="3" applyNumberFormat="1" applyFont="1" applyBorder="1" applyAlignment="1">
      <alignment horizontal="center"/>
    </xf>
    <xf numFmtId="187" fontId="5" fillId="0" borderId="4" xfId="3" applyNumberFormat="1" applyFont="1" applyBorder="1" applyAlignment="1">
      <alignment horizontal="center"/>
    </xf>
    <xf numFmtId="187" fontId="5" fillId="0" borderId="5" xfId="3" applyNumberFormat="1" applyFont="1" applyBorder="1" applyAlignment="1">
      <alignment horizontal="center"/>
    </xf>
    <xf numFmtId="0" fontId="5" fillId="0" borderId="1" xfId="2" applyFont="1" applyBorder="1"/>
    <xf numFmtId="187" fontId="5" fillId="0" borderId="11" xfId="3" applyNumberFormat="1" applyFont="1" applyBorder="1" applyAlignment="1">
      <alignment horizontal="center"/>
    </xf>
    <xf numFmtId="187" fontId="5" fillId="0" borderId="9" xfId="3" applyNumberFormat="1" applyFont="1" applyBorder="1" applyAlignment="1">
      <alignment horizontal="center"/>
    </xf>
    <xf numFmtId="187" fontId="5" fillId="0" borderId="10" xfId="3" applyNumberFormat="1" applyFont="1" applyBorder="1" applyAlignment="1">
      <alignment horizontal="center"/>
    </xf>
    <xf numFmtId="0" fontId="5" fillId="0" borderId="9" xfId="2" applyFont="1" applyBorder="1"/>
    <xf numFmtId="0" fontId="6" fillId="0" borderId="0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188" fontId="6" fillId="0" borderId="6" xfId="3" applyNumberFormat="1" applyFont="1" applyBorder="1"/>
    <xf numFmtId="188" fontId="5" fillId="0" borderId="6" xfId="3" applyNumberFormat="1" applyFont="1" applyBorder="1" applyAlignment="1">
      <alignment horizontal="right"/>
    </xf>
    <xf numFmtId="0" fontId="6" fillId="0" borderId="7" xfId="2" applyFont="1" applyBorder="1" applyAlignment="1">
      <alignment horizontal="center"/>
    </xf>
    <xf numFmtId="0" fontId="7" fillId="0" borderId="0" xfId="2" applyFont="1"/>
    <xf numFmtId="188" fontId="7" fillId="0" borderId="0" xfId="3" applyNumberFormat="1" applyFont="1"/>
    <xf numFmtId="187" fontId="8" fillId="0" borderId="0" xfId="3" applyNumberFormat="1" applyFont="1"/>
    <xf numFmtId="3" fontId="4" fillId="0" borderId="8" xfId="2" applyNumberFormat="1" applyFont="1" applyFill="1" applyBorder="1" applyAlignment="1">
      <alignment horizontal="left"/>
    </xf>
    <xf numFmtId="0" fontId="5" fillId="0" borderId="0" xfId="2" applyFont="1"/>
    <xf numFmtId="188" fontId="5" fillId="0" borderId="6" xfId="3" applyNumberFormat="1" applyFont="1" applyBorder="1"/>
    <xf numFmtId="188" fontId="5" fillId="0" borderId="0" xfId="3" applyNumberFormat="1" applyFont="1"/>
    <xf numFmtId="188" fontId="5" fillId="0" borderId="7" xfId="3" applyNumberFormat="1" applyFont="1" applyBorder="1"/>
    <xf numFmtId="188" fontId="5" fillId="0" borderId="0" xfId="3" applyNumberFormat="1" applyFont="1" applyBorder="1"/>
    <xf numFmtId="0" fontId="5" fillId="0" borderId="0" xfId="2" applyNumberFormat="1" applyFont="1" applyFill="1" applyBorder="1" applyAlignment="1">
      <alignment horizontal="left"/>
    </xf>
    <xf numFmtId="0" fontId="9" fillId="0" borderId="0" xfId="2" applyFont="1"/>
    <xf numFmtId="0" fontId="4" fillId="0" borderId="0" xfId="2" applyNumberFormat="1" applyFont="1" applyFill="1" applyBorder="1" applyAlignment="1">
      <alignment horizontal="left"/>
    </xf>
    <xf numFmtId="0" fontId="4" fillId="0" borderId="0" xfId="2" applyFont="1" applyBorder="1" applyAlignment="1">
      <alignment vertical="center"/>
    </xf>
    <xf numFmtId="188" fontId="5" fillId="0" borderId="6" xfId="1" applyNumberFormat="1" applyFont="1" applyBorder="1"/>
    <xf numFmtId="188" fontId="5" fillId="0" borderId="0" xfId="1" applyNumberFormat="1" applyFont="1"/>
    <xf numFmtId="188" fontId="5" fillId="0" borderId="7" xfId="1" applyNumberFormat="1" applyFont="1" applyBorder="1"/>
    <xf numFmtId="188" fontId="5" fillId="0" borderId="6" xfId="1" applyNumberFormat="1" applyFont="1" applyBorder="1" applyAlignment="1">
      <alignment horizontal="right"/>
    </xf>
    <xf numFmtId="188" fontId="5" fillId="0" borderId="0" xfId="1" applyNumberFormat="1" applyFont="1" applyBorder="1"/>
    <xf numFmtId="0" fontId="9" fillId="0" borderId="1" xfId="2" applyFont="1" applyBorder="1"/>
    <xf numFmtId="187" fontId="9" fillId="0" borderId="11" xfId="3" applyNumberFormat="1" applyFont="1" applyBorder="1"/>
    <xf numFmtId="187" fontId="9" fillId="0" borderId="1" xfId="3" applyNumberFormat="1" applyFont="1" applyBorder="1"/>
    <xf numFmtId="187" fontId="9" fillId="0" borderId="9" xfId="3" applyNumberFormat="1" applyFont="1" applyBorder="1"/>
    <xf numFmtId="187" fontId="9" fillId="0" borderId="0" xfId="3" applyNumberFormat="1" applyFont="1"/>
    <xf numFmtId="187" fontId="9" fillId="0" borderId="0" xfId="3" applyNumberFormat="1" applyFont="1" applyBorder="1"/>
    <xf numFmtId="0" fontId="8" fillId="0" borderId="0" xfId="2" applyFont="1"/>
    <xf numFmtId="187" fontId="8" fillId="0" borderId="0" xfId="3" applyNumberFormat="1" applyFont="1" applyBorder="1"/>
  </cellXfs>
  <cellStyles count="5">
    <cellStyle name="Comma" xfId="1" builtinId="3"/>
    <cellStyle name="Comma 2" xfId="3"/>
    <cellStyle name="Normal" xfId="0" builtinId="0"/>
    <cellStyle name="Normal 2" xfId="2"/>
    <cellStyle name="ปกติ_สถิติการเกษตร1.xlw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1181100</xdr:colOff>
      <xdr:row>0</xdr:row>
      <xdr:rowOff>0</xdr:rowOff>
    </xdr:from>
    <xdr:to>
      <xdr:col>24</xdr:col>
      <xdr:colOff>200025</xdr:colOff>
      <xdr:row>39</xdr:row>
      <xdr:rowOff>142875</xdr:rowOff>
    </xdr:to>
    <xdr:grpSp>
      <xdr:nvGrpSpPr>
        <xdr:cNvPr id="2" name="Group 213"/>
        <xdr:cNvGrpSpPr>
          <a:grpSpLocks/>
        </xdr:cNvGrpSpPr>
      </xdr:nvGrpSpPr>
      <xdr:grpSpPr bwMode="auto">
        <a:xfrm>
          <a:off x="12182475" y="0"/>
          <a:ext cx="752475" cy="8963025"/>
          <a:chOff x="998" y="0"/>
          <a:chExt cx="47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5" y="153"/>
            <a:ext cx="18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N40"/>
  <sheetViews>
    <sheetView showGridLines="0" tabSelected="1" zoomScaleNormal="100" workbookViewId="0">
      <selection activeCell="M55" sqref="M55"/>
    </sheetView>
  </sheetViews>
  <sheetFormatPr defaultRowHeight="18.75"/>
  <cols>
    <col min="1" max="1" width="0.75" style="66" customWidth="1"/>
    <col min="2" max="2" width="5.25" style="66" customWidth="1"/>
    <col min="3" max="3" width="4.375" style="66" customWidth="1"/>
    <col min="4" max="4" width="2.625" style="66" customWidth="1"/>
    <col min="5" max="5" width="9.375" style="78" bestFit="1" customWidth="1"/>
    <col min="6" max="6" width="9.5" style="78" bestFit="1" customWidth="1"/>
    <col min="7" max="7" width="9.375" style="78" bestFit="1" customWidth="1"/>
    <col min="8" max="8" width="9.5" style="78" bestFit="1" customWidth="1"/>
    <col min="9" max="9" width="9" style="78" customWidth="1"/>
    <col min="10" max="10" width="9.125" style="78" bestFit="1" customWidth="1"/>
    <col min="11" max="11" width="8.875" style="78" customWidth="1"/>
    <col min="12" max="12" width="7.375" style="78" bestFit="1" customWidth="1"/>
    <col min="13" max="13" width="7.125" style="78" bestFit="1" customWidth="1"/>
    <col min="14" max="14" width="7.375" style="78" bestFit="1" customWidth="1"/>
    <col min="15" max="15" width="7.25" style="78" bestFit="1" customWidth="1"/>
    <col min="16" max="16" width="7.75" style="78" bestFit="1" customWidth="1"/>
    <col min="17" max="17" width="7.875" style="78" bestFit="1" customWidth="1"/>
    <col min="18" max="18" width="6.375" style="78" bestFit="1" customWidth="1"/>
    <col min="19" max="19" width="7.125" style="78" bestFit="1" customWidth="1"/>
    <col min="20" max="20" width="7.375" style="78" customWidth="1"/>
    <col min="21" max="21" width="1" style="66" customWidth="1"/>
    <col min="22" max="22" width="17.125" style="66" customWidth="1"/>
    <col min="23" max="23" width="2" style="66" customWidth="1"/>
    <col min="24" max="24" width="3.625" style="66" customWidth="1"/>
    <col min="25" max="25" width="9" style="66"/>
    <col min="26" max="26" width="0" style="66" hidden="1" customWidth="1"/>
    <col min="27" max="27" width="9.75" style="66" hidden="1" customWidth="1"/>
    <col min="28" max="28" width="8.125" style="66" hidden="1" customWidth="1"/>
    <col min="29" max="29" width="9.5" style="66" hidden="1" customWidth="1"/>
    <col min="30" max="30" width="8.125" style="66" hidden="1" customWidth="1"/>
    <col min="31" max="31" width="9.5" style="66" hidden="1" customWidth="1"/>
    <col min="32" max="32" width="8.125" style="66" hidden="1" customWidth="1"/>
    <col min="33" max="33" width="9.5" style="66" hidden="1" customWidth="1"/>
    <col min="34" max="34" width="8.125" style="66" hidden="1" customWidth="1"/>
    <col min="35" max="35" width="12.25" style="66" hidden="1" customWidth="1"/>
    <col min="36" max="36" width="8.125" style="66" hidden="1" customWidth="1"/>
    <col min="37" max="37" width="12.25" style="66" hidden="1" customWidth="1"/>
    <col min="38" max="38" width="8.125" style="66" hidden="1" customWidth="1"/>
    <col min="39" max="39" width="11" style="66" hidden="1" customWidth="1"/>
    <col min="40" max="40" width="8.125" style="66" hidden="1" customWidth="1"/>
    <col min="41" max="16384" width="9" style="66"/>
  </cols>
  <sheetData>
    <row r="1" spans="1:40" s="1" customFormat="1">
      <c r="B1" s="2" t="s">
        <v>0</v>
      </c>
      <c r="C1" s="3">
        <v>9.11</v>
      </c>
      <c r="D1" s="2" t="s">
        <v>1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40" s="5" customFormat="1">
      <c r="B2" s="1" t="s">
        <v>2</v>
      </c>
      <c r="C2" s="3">
        <v>9.11</v>
      </c>
      <c r="D2" s="6" t="s">
        <v>3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40" s="13" customFormat="1" ht="15">
      <c r="A3" s="8"/>
      <c r="B3" s="8"/>
      <c r="C3" s="8"/>
      <c r="D3" s="8"/>
      <c r="E3" s="9"/>
      <c r="F3" s="10"/>
      <c r="G3" s="10"/>
      <c r="H3" s="10"/>
      <c r="I3" s="10"/>
      <c r="J3" s="10"/>
      <c r="K3" s="10"/>
      <c r="L3" s="10"/>
      <c r="M3" s="10"/>
      <c r="N3" s="10"/>
      <c r="O3" s="11"/>
      <c r="P3" s="12"/>
      <c r="Q3" s="12"/>
      <c r="R3" s="12"/>
      <c r="S3" s="12"/>
      <c r="T3" s="12" t="s">
        <v>4</v>
      </c>
    </row>
    <row r="4" spans="1:40" s="24" customFormat="1" ht="19.5" customHeight="1">
      <c r="A4" s="14"/>
      <c r="B4" s="14"/>
      <c r="C4" s="14"/>
      <c r="D4" s="14"/>
      <c r="E4" s="15"/>
      <c r="F4" s="16"/>
      <c r="G4" s="16"/>
      <c r="H4" s="16"/>
      <c r="I4" s="17" t="s">
        <v>5</v>
      </c>
      <c r="J4" s="18"/>
      <c r="K4" s="19"/>
      <c r="L4" s="20"/>
      <c r="M4" s="21"/>
      <c r="N4" s="22"/>
      <c r="O4" s="20"/>
      <c r="P4" s="21"/>
      <c r="Q4" s="22"/>
      <c r="R4" s="17" t="s">
        <v>6</v>
      </c>
      <c r="S4" s="18"/>
      <c r="T4" s="19"/>
      <c r="U4" s="23"/>
      <c r="V4" s="14"/>
    </row>
    <row r="5" spans="1:40" s="24" customFormat="1" ht="18" customHeight="1">
      <c r="A5" s="25"/>
      <c r="B5" s="25"/>
      <c r="C5" s="25"/>
      <c r="D5" s="25"/>
      <c r="E5" s="26" t="s">
        <v>7</v>
      </c>
      <c r="F5" s="27" t="s">
        <v>8</v>
      </c>
      <c r="G5" s="28"/>
      <c r="H5" s="29"/>
      <c r="I5" s="27" t="s">
        <v>9</v>
      </c>
      <c r="J5" s="28"/>
      <c r="K5" s="29"/>
      <c r="L5" s="27" t="s">
        <v>10</v>
      </c>
      <c r="M5" s="28"/>
      <c r="N5" s="29"/>
      <c r="O5" s="27" t="s">
        <v>11</v>
      </c>
      <c r="P5" s="28"/>
      <c r="Q5" s="29"/>
      <c r="R5" s="27" t="s">
        <v>12</v>
      </c>
      <c r="S5" s="28"/>
      <c r="T5" s="29"/>
      <c r="U5" s="30"/>
    </row>
    <row r="6" spans="1:40" s="24" customFormat="1" ht="18" customHeight="1">
      <c r="A6" s="31" t="s">
        <v>13</v>
      </c>
      <c r="B6" s="31"/>
      <c r="C6" s="31"/>
      <c r="D6" s="32"/>
      <c r="E6" s="26" t="s">
        <v>14</v>
      </c>
      <c r="F6" s="33" t="s">
        <v>15</v>
      </c>
      <c r="G6" s="34"/>
      <c r="H6" s="35"/>
      <c r="I6" s="36"/>
      <c r="J6" s="37" t="s">
        <v>16</v>
      </c>
      <c r="K6" s="38"/>
      <c r="L6" s="33" t="s">
        <v>17</v>
      </c>
      <c r="M6" s="34"/>
      <c r="N6" s="35"/>
      <c r="O6" s="33" t="s">
        <v>18</v>
      </c>
      <c r="P6" s="34"/>
      <c r="Q6" s="35"/>
      <c r="R6" s="33" t="s">
        <v>19</v>
      </c>
      <c r="S6" s="34"/>
      <c r="T6" s="35"/>
      <c r="U6" s="39" t="s">
        <v>20</v>
      </c>
      <c r="V6" s="40"/>
    </row>
    <row r="7" spans="1:40" s="24" customFormat="1" ht="18" customHeight="1">
      <c r="A7" s="40"/>
      <c r="B7" s="40"/>
      <c r="C7" s="40"/>
      <c r="D7" s="32"/>
      <c r="E7" s="41" t="s">
        <v>21</v>
      </c>
      <c r="F7" s="42"/>
      <c r="G7" s="41"/>
      <c r="H7" s="43" t="s">
        <v>22</v>
      </c>
      <c r="I7" s="42"/>
      <c r="J7" s="15"/>
      <c r="K7" s="43" t="s">
        <v>22</v>
      </c>
      <c r="L7" s="42"/>
      <c r="M7" s="41"/>
      <c r="N7" s="43" t="s">
        <v>22</v>
      </c>
      <c r="O7" s="42"/>
      <c r="P7" s="41"/>
      <c r="Q7" s="43" t="s">
        <v>22</v>
      </c>
      <c r="R7" s="44"/>
      <c r="S7" s="15"/>
      <c r="T7" s="45" t="s">
        <v>22</v>
      </c>
      <c r="U7" s="39"/>
      <c r="V7" s="40"/>
    </row>
    <row r="8" spans="1:40" s="24" customFormat="1" ht="18" customHeight="1">
      <c r="A8" s="40"/>
      <c r="B8" s="40"/>
      <c r="C8" s="40"/>
      <c r="D8" s="32"/>
      <c r="E8" s="41" t="s">
        <v>23</v>
      </c>
      <c r="F8" s="42" t="s">
        <v>24</v>
      </c>
      <c r="G8" s="41" t="s">
        <v>25</v>
      </c>
      <c r="H8" s="43" t="s">
        <v>26</v>
      </c>
      <c r="I8" s="42" t="s">
        <v>24</v>
      </c>
      <c r="J8" s="41" t="s">
        <v>25</v>
      </c>
      <c r="K8" s="43" t="s">
        <v>26</v>
      </c>
      <c r="L8" s="42" t="s">
        <v>24</v>
      </c>
      <c r="M8" s="41" t="s">
        <v>25</v>
      </c>
      <c r="N8" s="43" t="s">
        <v>26</v>
      </c>
      <c r="O8" s="42" t="s">
        <v>24</v>
      </c>
      <c r="P8" s="41" t="s">
        <v>25</v>
      </c>
      <c r="Q8" s="43" t="s">
        <v>26</v>
      </c>
      <c r="R8" s="42" t="s">
        <v>24</v>
      </c>
      <c r="S8" s="41" t="s">
        <v>25</v>
      </c>
      <c r="T8" s="43" t="s">
        <v>26</v>
      </c>
      <c r="U8" s="39"/>
      <c r="V8" s="40"/>
    </row>
    <row r="9" spans="1:40" s="24" customFormat="1" ht="18" customHeight="1">
      <c r="E9" s="41" t="s">
        <v>27</v>
      </c>
      <c r="F9" s="42" t="s">
        <v>28</v>
      </c>
      <c r="G9" s="41" t="s">
        <v>29</v>
      </c>
      <c r="H9" s="43" t="s">
        <v>30</v>
      </c>
      <c r="I9" s="42" t="s">
        <v>28</v>
      </c>
      <c r="J9" s="41" t="s">
        <v>29</v>
      </c>
      <c r="K9" s="43" t="s">
        <v>30</v>
      </c>
      <c r="L9" s="42" t="s">
        <v>28</v>
      </c>
      <c r="M9" s="41" t="s">
        <v>29</v>
      </c>
      <c r="N9" s="43" t="s">
        <v>30</v>
      </c>
      <c r="O9" s="42" t="s">
        <v>28</v>
      </c>
      <c r="P9" s="41" t="s">
        <v>29</v>
      </c>
      <c r="Q9" s="43" t="s">
        <v>30</v>
      </c>
      <c r="R9" s="42" t="s">
        <v>28</v>
      </c>
      <c r="S9" s="41" t="s">
        <v>29</v>
      </c>
      <c r="T9" s="43" t="s">
        <v>30</v>
      </c>
      <c r="U9" s="30"/>
    </row>
    <row r="10" spans="1:40" s="24" customFormat="1" ht="18" customHeight="1">
      <c r="A10" s="46"/>
      <c r="B10" s="46"/>
      <c r="C10" s="46"/>
      <c r="D10" s="46"/>
      <c r="E10" s="47" t="s">
        <v>31</v>
      </c>
      <c r="F10" s="48" t="s">
        <v>32</v>
      </c>
      <c r="G10" s="47"/>
      <c r="H10" s="49" t="s">
        <v>33</v>
      </c>
      <c r="I10" s="48" t="s">
        <v>32</v>
      </c>
      <c r="J10" s="47"/>
      <c r="K10" s="49" t="s">
        <v>33</v>
      </c>
      <c r="L10" s="48" t="s">
        <v>32</v>
      </c>
      <c r="M10" s="47"/>
      <c r="N10" s="49" t="s">
        <v>33</v>
      </c>
      <c r="O10" s="48" t="s">
        <v>32</v>
      </c>
      <c r="P10" s="47"/>
      <c r="Q10" s="49" t="s">
        <v>33</v>
      </c>
      <c r="R10" s="48" t="s">
        <v>32</v>
      </c>
      <c r="S10" s="47"/>
      <c r="T10" s="49" t="s">
        <v>33</v>
      </c>
      <c r="U10" s="50"/>
      <c r="V10" s="46"/>
    </row>
    <row r="11" spans="1:40" s="56" customFormat="1" ht="24" customHeight="1">
      <c r="A11" s="51" t="s">
        <v>34</v>
      </c>
      <c r="B11" s="51"/>
      <c r="C11" s="51"/>
      <c r="D11" s="52"/>
      <c r="E11" s="53">
        <v>31997543183.049999</v>
      </c>
      <c r="F11" s="53">
        <v>18843254441.549999</v>
      </c>
      <c r="G11" s="53">
        <v>16165865575.969999</v>
      </c>
      <c r="H11" s="53">
        <v>25815225085.32</v>
      </c>
      <c r="I11" s="53">
        <v>3035460798.96</v>
      </c>
      <c r="J11" s="53">
        <v>2629674684.6300001</v>
      </c>
      <c r="K11" s="53">
        <v>5662611076.1499996</v>
      </c>
      <c r="L11" s="53">
        <v>33857846</v>
      </c>
      <c r="M11" s="53">
        <v>3978782.48</v>
      </c>
      <c r="N11" s="53">
        <v>8417850.3100000005</v>
      </c>
      <c r="O11" s="53">
        <v>49220876.670000002</v>
      </c>
      <c r="P11" s="53">
        <v>127799713.09</v>
      </c>
      <c r="Q11" s="53">
        <v>511289171.26999998</v>
      </c>
      <c r="R11" s="54">
        <v>0</v>
      </c>
      <c r="S11" s="54">
        <v>0</v>
      </c>
      <c r="T11" s="54">
        <v>0</v>
      </c>
      <c r="U11" s="55" t="s">
        <v>27</v>
      </c>
      <c r="V11" s="51"/>
      <c r="AA11" s="57">
        <v>1000000</v>
      </c>
      <c r="AB11" s="58">
        <f t="shared" ref="AB11:AN36" si="0">E11/1000000</f>
        <v>31997.543183049998</v>
      </c>
      <c r="AC11" s="58">
        <f t="shared" si="0"/>
        <v>18843.254441549998</v>
      </c>
      <c r="AD11" s="58">
        <f t="shared" si="0"/>
        <v>16165.86557597</v>
      </c>
      <c r="AE11" s="58">
        <f t="shared" si="0"/>
        <v>25815.225085319998</v>
      </c>
      <c r="AF11" s="58">
        <f t="shared" si="0"/>
        <v>3035.4607989599999</v>
      </c>
      <c r="AG11" s="58">
        <f t="shared" si="0"/>
        <v>2629.6746846300002</v>
      </c>
      <c r="AH11" s="58">
        <f t="shared" si="0"/>
        <v>5662.6110761499995</v>
      </c>
      <c r="AI11" s="58">
        <f t="shared" si="0"/>
        <v>33.857846000000002</v>
      </c>
      <c r="AJ11" s="58">
        <f t="shared" si="0"/>
        <v>3.97878248</v>
      </c>
      <c r="AK11" s="58">
        <f t="shared" si="0"/>
        <v>8.4178503100000004</v>
      </c>
      <c r="AL11" s="58">
        <f t="shared" si="0"/>
        <v>49.220876670000003</v>
      </c>
      <c r="AM11" s="58">
        <f t="shared" si="0"/>
        <v>127.79971309</v>
      </c>
      <c r="AN11" s="58">
        <f t="shared" si="0"/>
        <v>511.28917127</v>
      </c>
    </row>
    <row r="12" spans="1:40">
      <c r="A12" s="59" t="s">
        <v>35</v>
      </c>
      <c r="B12" s="13"/>
      <c r="C12" s="60"/>
      <c r="D12" s="60"/>
      <c r="E12" s="61">
        <v>2997800032.0500002</v>
      </c>
      <c r="F12" s="61">
        <v>2532783799.3099999</v>
      </c>
      <c r="G12" s="61">
        <v>2047259073.1300001</v>
      </c>
      <c r="H12" s="61">
        <v>2542734564.3000002</v>
      </c>
      <c r="I12" s="61">
        <v>95983257.739999995</v>
      </c>
      <c r="J12" s="61">
        <v>159481909.13999999</v>
      </c>
      <c r="K12" s="62">
        <v>444067155.92000002</v>
      </c>
      <c r="L12" s="63">
        <v>1652400</v>
      </c>
      <c r="M12" s="61">
        <v>1094400</v>
      </c>
      <c r="N12" s="62">
        <v>558000</v>
      </c>
      <c r="O12" s="63">
        <v>852773.59</v>
      </c>
      <c r="P12" s="61">
        <v>4219218.45</v>
      </c>
      <c r="Q12" s="64">
        <v>10440311.83</v>
      </c>
      <c r="R12" s="54">
        <v>0</v>
      </c>
      <c r="S12" s="54">
        <v>0</v>
      </c>
      <c r="T12" s="54">
        <v>0</v>
      </c>
      <c r="U12" s="65" t="s">
        <v>36</v>
      </c>
      <c r="V12" s="60"/>
      <c r="AA12" s="57">
        <v>1000000</v>
      </c>
      <c r="AB12" s="58">
        <f t="shared" si="0"/>
        <v>2997.80003205</v>
      </c>
      <c r="AC12" s="58">
        <f t="shared" si="0"/>
        <v>2532.7837993099997</v>
      </c>
      <c r="AD12" s="58">
        <f t="shared" si="0"/>
        <v>2047.2590731300002</v>
      </c>
      <c r="AE12" s="58">
        <f t="shared" si="0"/>
        <v>2542.7345643000003</v>
      </c>
      <c r="AF12" s="58">
        <f t="shared" si="0"/>
        <v>95.983257739999999</v>
      </c>
      <c r="AG12" s="58">
        <f t="shared" si="0"/>
        <v>159.48190914</v>
      </c>
      <c r="AH12" s="58">
        <f t="shared" si="0"/>
        <v>444.06715592</v>
      </c>
      <c r="AI12" s="58">
        <f t="shared" si="0"/>
        <v>1.6524000000000001</v>
      </c>
      <c r="AJ12" s="58">
        <f t="shared" si="0"/>
        <v>1.0944</v>
      </c>
      <c r="AK12" s="58">
        <f t="shared" si="0"/>
        <v>0.55800000000000005</v>
      </c>
      <c r="AL12" s="58">
        <f t="shared" si="0"/>
        <v>0.85277358999999997</v>
      </c>
      <c r="AM12" s="58">
        <f t="shared" si="0"/>
        <v>4.2192184500000005</v>
      </c>
      <c r="AN12" s="58">
        <f t="shared" si="0"/>
        <v>10.440311830000001</v>
      </c>
    </row>
    <row r="13" spans="1:40">
      <c r="A13" s="59" t="s">
        <v>37</v>
      </c>
      <c r="B13" s="13"/>
      <c r="C13" s="60"/>
      <c r="D13" s="60"/>
      <c r="E13" s="61">
        <v>996804264.13</v>
      </c>
      <c r="F13" s="61">
        <v>554866224.91999996</v>
      </c>
      <c r="G13" s="61">
        <v>521159711.67000002</v>
      </c>
      <c r="H13" s="61">
        <v>849417152.03999996</v>
      </c>
      <c r="I13" s="61">
        <v>74113000</v>
      </c>
      <c r="J13" s="61">
        <v>65362989.630000003</v>
      </c>
      <c r="K13" s="62">
        <v>139603368.22999999</v>
      </c>
      <c r="L13" s="63">
        <v>705600</v>
      </c>
      <c r="M13" s="61">
        <v>0</v>
      </c>
      <c r="N13" s="62">
        <v>705600</v>
      </c>
      <c r="O13" s="63">
        <v>3925000</v>
      </c>
      <c r="P13" s="61">
        <v>757394.51</v>
      </c>
      <c r="Q13" s="64">
        <v>7078143.8600000003</v>
      </c>
      <c r="R13" s="54">
        <v>0</v>
      </c>
      <c r="S13" s="54">
        <v>0</v>
      </c>
      <c r="T13" s="54">
        <v>0</v>
      </c>
      <c r="U13" s="67" t="s">
        <v>38</v>
      </c>
      <c r="V13" s="60"/>
      <c r="AA13" s="57">
        <v>1000000</v>
      </c>
      <c r="AB13" s="58">
        <f t="shared" si="0"/>
        <v>996.80426412999998</v>
      </c>
      <c r="AC13" s="58">
        <f t="shared" si="0"/>
        <v>554.86622491999992</v>
      </c>
      <c r="AD13" s="58">
        <f t="shared" si="0"/>
        <v>521.15971166999998</v>
      </c>
      <c r="AE13" s="58">
        <f t="shared" si="0"/>
        <v>849.41715203999991</v>
      </c>
      <c r="AF13" s="58">
        <f t="shared" si="0"/>
        <v>74.113</v>
      </c>
      <c r="AG13" s="58">
        <f t="shared" si="0"/>
        <v>65.362989630000001</v>
      </c>
      <c r="AH13" s="58">
        <f t="shared" si="0"/>
        <v>139.60336823</v>
      </c>
      <c r="AI13" s="58">
        <f t="shared" si="0"/>
        <v>0.7056</v>
      </c>
      <c r="AJ13" s="58">
        <f t="shared" si="0"/>
        <v>0</v>
      </c>
      <c r="AK13" s="58">
        <f t="shared" si="0"/>
        <v>0.7056</v>
      </c>
      <c r="AL13" s="58">
        <f t="shared" si="0"/>
        <v>3.9249999999999998</v>
      </c>
      <c r="AM13" s="58">
        <f t="shared" si="0"/>
        <v>0.75739451000000002</v>
      </c>
      <c r="AN13" s="58">
        <f t="shared" si="0"/>
        <v>7.07814386</v>
      </c>
    </row>
    <row r="14" spans="1:40">
      <c r="A14" s="59" t="s">
        <v>39</v>
      </c>
      <c r="B14" s="13"/>
      <c r="C14" s="60"/>
      <c r="D14" s="60"/>
      <c r="E14" s="54">
        <v>0</v>
      </c>
      <c r="F14" s="54">
        <v>0</v>
      </c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67" t="s">
        <v>40</v>
      </c>
      <c r="V14" s="60"/>
      <c r="AA14" s="57">
        <v>1000000</v>
      </c>
      <c r="AB14" s="58">
        <f t="shared" si="0"/>
        <v>0</v>
      </c>
      <c r="AC14" s="58">
        <f t="shared" si="0"/>
        <v>0</v>
      </c>
      <c r="AD14" s="58">
        <f t="shared" si="0"/>
        <v>0</v>
      </c>
      <c r="AE14" s="58">
        <f t="shared" si="0"/>
        <v>0</v>
      </c>
      <c r="AF14" s="58">
        <f t="shared" si="0"/>
        <v>0</v>
      </c>
      <c r="AG14" s="58">
        <f t="shared" si="0"/>
        <v>0</v>
      </c>
      <c r="AH14" s="58">
        <f t="shared" si="0"/>
        <v>0</v>
      </c>
      <c r="AI14" s="58">
        <f t="shared" si="0"/>
        <v>0</v>
      </c>
      <c r="AJ14" s="58">
        <f t="shared" si="0"/>
        <v>0</v>
      </c>
      <c r="AK14" s="58">
        <f t="shared" si="0"/>
        <v>0</v>
      </c>
      <c r="AL14" s="58">
        <f t="shared" si="0"/>
        <v>0</v>
      </c>
      <c r="AM14" s="58">
        <f t="shared" si="0"/>
        <v>0</v>
      </c>
      <c r="AN14" s="58">
        <f t="shared" si="0"/>
        <v>0</v>
      </c>
    </row>
    <row r="15" spans="1:40">
      <c r="A15" s="59" t="s">
        <v>41</v>
      </c>
      <c r="B15" s="13"/>
      <c r="C15" s="60"/>
      <c r="D15" s="60"/>
      <c r="E15" s="61">
        <v>2814407918.9000001</v>
      </c>
      <c r="F15" s="61">
        <v>1366795955.8900001</v>
      </c>
      <c r="G15" s="61">
        <v>1213295906.0599999</v>
      </c>
      <c r="H15" s="61">
        <v>2183511563.8800001</v>
      </c>
      <c r="I15" s="61">
        <v>244662588.28</v>
      </c>
      <c r="J15" s="61">
        <v>243971040.63</v>
      </c>
      <c r="K15" s="62">
        <v>586236056.46000004</v>
      </c>
      <c r="L15" s="63">
        <v>20273526</v>
      </c>
      <c r="M15" s="61">
        <v>307223</v>
      </c>
      <c r="N15" s="62">
        <v>124800</v>
      </c>
      <c r="O15" s="54">
        <v>7616634.5800000001</v>
      </c>
      <c r="P15" s="61">
        <v>12560486.439999999</v>
      </c>
      <c r="Q15" s="64">
        <v>44535498.560000002</v>
      </c>
      <c r="R15" s="54">
        <v>0</v>
      </c>
      <c r="S15" s="54">
        <v>0</v>
      </c>
      <c r="T15" s="54">
        <v>0</v>
      </c>
      <c r="U15" s="67" t="s">
        <v>42</v>
      </c>
      <c r="V15" s="60"/>
      <c r="AA15" s="57">
        <v>1000000</v>
      </c>
      <c r="AB15" s="58">
        <f t="shared" si="0"/>
        <v>2814.4079188999999</v>
      </c>
      <c r="AC15" s="58">
        <f t="shared" si="0"/>
        <v>1366.7959558900002</v>
      </c>
      <c r="AD15" s="58">
        <f t="shared" si="0"/>
        <v>1213.2959060599999</v>
      </c>
      <c r="AE15" s="58">
        <f t="shared" si="0"/>
        <v>2183.5115638800003</v>
      </c>
      <c r="AF15" s="58">
        <f t="shared" si="0"/>
        <v>244.66258827999999</v>
      </c>
      <c r="AG15" s="58">
        <f t="shared" si="0"/>
        <v>243.97104063</v>
      </c>
      <c r="AH15" s="58">
        <f t="shared" si="0"/>
        <v>586.23605645999999</v>
      </c>
      <c r="AI15" s="58">
        <f t="shared" si="0"/>
        <v>20.273526</v>
      </c>
      <c r="AJ15" s="58">
        <f t="shared" si="0"/>
        <v>0.30722300000000002</v>
      </c>
      <c r="AK15" s="58">
        <f t="shared" si="0"/>
        <v>0.12479999999999999</v>
      </c>
      <c r="AL15" s="58">
        <f t="shared" si="0"/>
        <v>7.6166345800000004</v>
      </c>
      <c r="AM15" s="58">
        <f t="shared" si="0"/>
        <v>12.56048644</v>
      </c>
      <c r="AN15" s="58">
        <f t="shared" si="0"/>
        <v>44.535498560000001</v>
      </c>
    </row>
    <row r="16" spans="1:40">
      <c r="A16" s="59" t="s">
        <v>43</v>
      </c>
      <c r="B16" s="13"/>
      <c r="C16" s="60"/>
      <c r="D16" s="60"/>
      <c r="E16" s="61">
        <v>1915386982.8499999</v>
      </c>
      <c r="F16" s="61">
        <v>1022772856.52</v>
      </c>
      <c r="G16" s="61">
        <v>722562436.08000004</v>
      </c>
      <c r="H16" s="61">
        <v>1504591581.22</v>
      </c>
      <c r="I16" s="61">
        <v>220959257.66999999</v>
      </c>
      <c r="J16" s="61">
        <v>162228413.59999999</v>
      </c>
      <c r="K16" s="62">
        <v>365908415.83999997</v>
      </c>
      <c r="L16" s="63">
        <v>0</v>
      </c>
      <c r="M16" s="61">
        <v>481920</v>
      </c>
      <c r="N16" s="62">
        <v>204094</v>
      </c>
      <c r="O16" s="63">
        <v>728655.74</v>
      </c>
      <c r="P16" s="61">
        <v>9708593.1500000004</v>
      </c>
      <c r="Q16" s="64">
        <v>44682891.789999999</v>
      </c>
      <c r="R16" s="54">
        <v>0</v>
      </c>
      <c r="S16" s="54">
        <v>0</v>
      </c>
      <c r="T16" s="54">
        <v>0</v>
      </c>
      <c r="U16" s="67" t="s">
        <v>44</v>
      </c>
      <c r="V16" s="60"/>
      <c r="AA16" s="57">
        <v>1000000</v>
      </c>
      <c r="AB16" s="58">
        <f t="shared" si="0"/>
        <v>1915.3869828499999</v>
      </c>
      <c r="AC16" s="58">
        <f t="shared" si="0"/>
        <v>1022.77285652</v>
      </c>
      <c r="AD16" s="58">
        <f t="shared" si="0"/>
        <v>722.56243608</v>
      </c>
      <c r="AE16" s="58">
        <f t="shared" si="0"/>
        <v>1504.5915812200001</v>
      </c>
      <c r="AF16" s="58">
        <f t="shared" si="0"/>
        <v>220.95925767</v>
      </c>
      <c r="AG16" s="58">
        <f t="shared" si="0"/>
        <v>162.22841359999998</v>
      </c>
      <c r="AH16" s="58">
        <f t="shared" si="0"/>
        <v>365.90841583999998</v>
      </c>
      <c r="AI16" s="58">
        <f t="shared" si="0"/>
        <v>0</v>
      </c>
      <c r="AJ16" s="58">
        <f t="shared" si="0"/>
        <v>0.48192000000000002</v>
      </c>
      <c r="AK16" s="58">
        <f t="shared" si="0"/>
        <v>0.204094</v>
      </c>
      <c r="AL16" s="58">
        <f t="shared" si="0"/>
        <v>0.72865574</v>
      </c>
      <c r="AM16" s="58">
        <f t="shared" si="0"/>
        <v>9.7085931500000004</v>
      </c>
      <c r="AN16" s="58">
        <f t="shared" si="0"/>
        <v>44.682891789999999</v>
      </c>
    </row>
    <row r="17" spans="1:40">
      <c r="A17" s="59" t="s">
        <v>45</v>
      </c>
      <c r="B17" s="13"/>
      <c r="C17" s="60"/>
      <c r="D17" s="60"/>
      <c r="E17" s="61">
        <v>2064635752.01</v>
      </c>
      <c r="F17" s="61">
        <v>1366294446.8900001</v>
      </c>
      <c r="G17" s="61">
        <v>1366380700.98</v>
      </c>
      <c r="H17" s="61">
        <v>1646277141.3800001</v>
      </c>
      <c r="I17" s="61">
        <v>266765832.88</v>
      </c>
      <c r="J17" s="61">
        <v>278792625.73000002</v>
      </c>
      <c r="K17" s="62">
        <v>400452362.66000003</v>
      </c>
      <c r="L17" s="63">
        <v>0</v>
      </c>
      <c r="M17" s="61">
        <v>0</v>
      </c>
      <c r="N17" s="62">
        <v>201600</v>
      </c>
      <c r="O17" s="54">
        <v>2309615.6800000002</v>
      </c>
      <c r="P17" s="61">
        <v>4681284.0199999996</v>
      </c>
      <c r="Q17" s="64">
        <v>17704647.969999999</v>
      </c>
      <c r="R17" s="54">
        <v>0</v>
      </c>
      <c r="S17" s="54">
        <v>0</v>
      </c>
      <c r="T17" s="54">
        <v>0</v>
      </c>
      <c r="U17" s="67" t="s">
        <v>46</v>
      </c>
      <c r="V17" s="60"/>
      <c r="AA17" s="57">
        <v>1000000</v>
      </c>
      <c r="AB17" s="58">
        <f t="shared" si="0"/>
        <v>2064.63575201</v>
      </c>
      <c r="AC17" s="58">
        <f t="shared" si="0"/>
        <v>1366.29444689</v>
      </c>
      <c r="AD17" s="58">
        <f t="shared" si="0"/>
        <v>1366.38070098</v>
      </c>
      <c r="AE17" s="58">
        <f t="shared" si="0"/>
        <v>1646.2771413800001</v>
      </c>
      <c r="AF17" s="58">
        <f t="shared" si="0"/>
        <v>266.76583288</v>
      </c>
      <c r="AG17" s="58">
        <f t="shared" si="0"/>
        <v>278.79262573</v>
      </c>
      <c r="AH17" s="58">
        <f t="shared" si="0"/>
        <v>400.45236266000001</v>
      </c>
      <c r="AI17" s="58">
        <f t="shared" si="0"/>
        <v>0</v>
      </c>
      <c r="AJ17" s="58">
        <f t="shared" si="0"/>
        <v>0</v>
      </c>
      <c r="AK17" s="58">
        <f t="shared" si="0"/>
        <v>0.2016</v>
      </c>
      <c r="AL17" s="58">
        <f t="shared" si="0"/>
        <v>2.3096156800000003</v>
      </c>
      <c r="AM17" s="58">
        <f t="shared" si="0"/>
        <v>4.6812840199999997</v>
      </c>
      <c r="AN17" s="58">
        <f t="shared" si="0"/>
        <v>17.70464797</v>
      </c>
    </row>
    <row r="18" spans="1:40">
      <c r="A18" s="59" t="s">
        <v>47</v>
      </c>
      <c r="B18" s="13"/>
      <c r="C18" s="60"/>
      <c r="D18" s="60"/>
      <c r="E18" s="61">
        <v>1442938029.3599999</v>
      </c>
      <c r="F18" s="61">
        <v>1205559961.01</v>
      </c>
      <c r="G18" s="61">
        <v>962662763.53999996</v>
      </c>
      <c r="H18" s="61">
        <v>1177524018.27</v>
      </c>
      <c r="I18" s="61">
        <v>179784950.80000001</v>
      </c>
      <c r="J18" s="61">
        <v>118860796.02</v>
      </c>
      <c r="K18" s="62">
        <v>255628528.55000001</v>
      </c>
      <c r="L18" s="63">
        <v>227000</v>
      </c>
      <c r="M18" s="61">
        <v>493998</v>
      </c>
      <c r="N18" s="62">
        <v>259429</v>
      </c>
      <c r="O18" s="54">
        <v>3514741.89</v>
      </c>
      <c r="P18" s="61">
        <v>1290339.6499999999</v>
      </c>
      <c r="Q18" s="64">
        <v>9526053.5399999991</v>
      </c>
      <c r="R18" s="54">
        <v>0</v>
      </c>
      <c r="S18" s="54">
        <v>0</v>
      </c>
      <c r="T18" s="54">
        <v>0</v>
      </c>
      <c r="U18" s="67" t="s">
        <v>48</v>
      </c>
      <c r="V18" s="60"/>
      <c r="AA18" s="57">
        <v>1000000</v>
      </c>
      <c r="AB18" s="58">
        <f t="shared" si="0"/>
        <v>1442.93802936</v>
      </c>
      <c r="AC18" s="58">
        <f t="shared" si="0"/>
        <v>1205.5599610100001</v>
      </c>
      <c r="AD18" s="58">
        <f t="shared" si="0"/>
        <v>962.66276354000001</v>
      </c>
      <c r="AE18" s="58">
        <f t="shared" si="0"/>
        <v>1177.5240182699999</v>
      </c>
      <c r="AF18" s="58">
        <f t="shared" si="0"/>
        <v>179.78495080000002</v>
      </c>
      <c r="AG18" s="58">
        <f t="shared" si="0"/>
        <v>118.86079602</v>
      </c>
      <c r="AH18" s="58">
        <f t="shared" si="0"/>
        <v>255.62852855</v>
      </c>
      <c r="AI18" s="58">
        <f t="shared" si="0"/>
        <v>0.22700000000000001</v>
      </c>
      <c r="AJ18" s="58">
        <f t="shared" si="0"/>
        <v>0.49399799999999999</v>
      </c>
      <c r="AK18" s="58">
        <f t="shared" si="0"/>
        <v>0.25942900000000002</v>
      </c>
      <c r="AL18" s="58">
        <f t="shared" si="0"/>
        <v>3.5147418900000003</v>
      </c>
      <c r="AM18" s="58">
        <f t="shared" si="0"/>
        <v>1.2903396499999999</v>
      </c>
      <c r="AN18" s="58">
        <f t="shared" si="0"/>
        <v>9.5260535399999995</v>
      </c>
    </row>
    <row r="19" spans="1:40">
      <c r="A19" s="59" t="s">
        <v>49</v>
      </c>
      <c r="B19" s="13"/>
      <c r="C19" s="60"/>
      <c r="D19" s="60"/>
      <c r="E19" s="61">
        <v>2277614431.4899998</v>
      </c>
      <c r="F19" s="61">
        <v>1205234733.3099999</v>
      </c>
      <c r="G19" s="61">
        <v>878819112.86000001</v>
      </c>
      <c r="H19" s="61">
        <v>1801966429.8299999</v>
      </c>
      <c r="I19" s="61">
        <v>286409221.56</v>
      </c>
      <c r="J19" s="61">
        <v>185813955.33000001</v>
      </c>
      <c r="K19" s="62">
        <v>438760161.67000002</v>
      </c>
      <c r="L19" s="63">
        <v>3723000</v>
      </c>
      <c r="M19" s="61">
        <v>672000</v>
      </c>
      <c r="N19" s="62">
        <v>3051000</v>
      </c>
      <c r="O19" s="54">
        <v>13202155.689999999</v>
      </c>
      <c r="P19" s="54">
        <v>9570648.9499999993</v>
      </c>
      <c r="Q19" s="54">
        <v>33836839.990000002</v>
      </c>
      <c r="R19" s="54">
        <v>0</v>
      </c>
      <c r="S19" s="54">
        <v>0</v>
      </c>
      <c r="T19" s="54">
        <v>0</v>
      </c>
      <c r="U19" s="67" t="s">
        <v>50</v>
      </c>
      <c r="V19" s="60"/>
      <c r="AA19" s="57">
        <v>1000000</v>
      </c>
      <c r="AB19" s="58">
        <f t="shared" si="0"/>
        <v>2277.6144314899998</v>
      </c>
      <c r="AC19" s="58">
        <f t="shared" si="0"/>
        <v>1205.2347333099999</v>
      </c>
      <c r="AD19" s="58">
        <f t="shared" si="0"/>
        <v>878.81911286000002</v>
      </c>
      <c r="AE19" s="58">
        <f t="shared" si="0"/>
        <v>1801.9664298299999</v>
      </c>
      <c r="AF19" s="58">
        <f t="shared" si="0"/>
        <v>286.40922155999999</v>
      </c>
      <c r="AG19" s="58">
        <f t="shared" si="0"/>
        <v>185.81395533000003</v>
      </c>
      <c r="AH19" s="58">
        <f t="shared" si="0"/>
        <v>438.76016167</v>
      </c>
      <c r="AI19" s="58">
        <f t="shared" si="0"/>
        <v>3.7229999999999999</v>
      </c>
      <c r="AJ19" s="58">
        <f t="shared" si="0"/>
        <v>0.67200000000000004</v>
      </c>
      <c r="AK19" s="58">
        <f t="shared" si="0"/>
        <v>3.0510000000000002</v>
      </c>
      <c r="AL19" s="58">
        <f t="shared" si="0"/>
        <v>13.20215569</v>
      </c>
      <c r="AM19" s="58">
        <f t="shared" si="0"/>
        <v>9.5706489499999989</v>
      </c>
      <c r="AN19" s="58">
        <f t="shared" si="0"/>
        <v>33.836839990000001</v>
      </c>
    </row>
    <row r="20" spans="1:40">
      <c r="A20" s="59" t="s">
        <v>51</v>
      </c>
      <c r="B20" s="13"/>
      <c r="C20" s="60"/>
      <c r="D20" s="60"/>
      <c r="E20" s="61">
        <v>1482138894.8</v>
      </c>
      <c r="F20" s="61">
        <v>817556709.17999995</v>
      </c>
      <c r="G20" s="61">
        <v>792034698.04999995</v>
      </c>
      <c r="H20" s="61">
        <v>1169447266.1700001</v>
      </c>
      <c r="I20" s="61">
        <v>98348265.829999998</v>
      </c>
      <c r="J20" s="61">
        <v>123863038.12</v>
      </c>
      <c r="K20" s="62">
        <v>234044574.5</v>
      </c>
      <c r="L20" s="63">
        <v>0</v>
      </c>
      <c r="M20" s="61">
        <v>0</v>
      </c>
      <c r="N20" s="62">
        <v>0</v>
      </c>
      <c r="O20" s="54">
        <v>664568.87</v>
      </c>
      <c r="P20" s="54">
        <v>810000</v>
      </c>
      <c r="Q20" s="54">
        <v>78647054.129999995</v>
      </c>
      <c r="R20" s="54">
        <v>0</v>
      </c>
      <c r="S20" s="54">
        <v>0</v>
      </c>
      <c r="T20" s="54">
        <v>0</v>
      </c>
      <c r="U20" s="67" t="s">
        <v>52</v>
      </c>
      <c r="V20" s="60"/>
      <c r="AA20" s="57">
        <v>1000000</v>
      </c>
      <c r="AB20" s="58">
        <f t="shared" si="0"/>
        <v>1482.1388947999999</v>
      </c>
      <c r="AC20" s="58">
        <f t="shared" si="0"/>
        <v>817.55670917999998</v>
      </c>
      <c r="AD20" s="58">
        <f t="shared" si="0"/>
        <v>792.03469804999997</v>
      </c>
      <c r="AE20" s="58">
        <f t="shared" si="0"/>
        <v>1169.4472661700001</v>
      </c>
      <c r="AF20" s="58">
        <f t="shared" si="0"/>
        <v>98.348265830000003</v>
      </c>
      <c r="AG20" s="58">
        <f t="shared" si="0"/>
        <v>123.86303812</v>
      </c>
      <c r="AH20" s="58">
        <f t="shared" si="0"/>
        <v>234.04457450000001</v>
      </c>
      <c r="AI20" s="58">
        <f t="shared" si="0"/>
        <v>0</v>
      </c>
      <c r="AJ20" s="58">
        <f t="shared" si="0"/>
        <v>0</v>
      </c>
      <c r="AK20" s="58">
        <f t="shared" si="0"/>
        <v>0</v>
      </c>
      <c r="AL20" s="58">
        <f t="shared" si="0"/>
        <v>0.66456886999999998</v>
      </c>
      <c r="AM20" s="58">
        <f t="shared" si="0"/>
        <v>0.81</v>
      </c>
      <c r="AN20" s="58">
        <f t="shared" si="0"/>
        <v>78.647054130000001</v>
      </c>
    </row>
    <row r="21" spans="1:40">
      <c r="A21" s="59" t="s">
        <v>53</v>
      </c>
      <c r="B21" s="13"/>
      <c r="C21" s="60"/>
      <c r="D21" s="60"/>
      <c r="E21" s="61">
        <v>2567114111.6500001</v>
      </c>
      <c r="F21" s="61">
        <v>1555829870.51</v>
      </c>
      <c r="G21" s="61">
        <v>1458196689.1700001</v>
      </c>
      <c r="H21" s="61">
        <v>2196343523.6300001</v>
      </c>
      <c r="I21" s="61">
        <v>235337856.84999999</v>
      </c>
      <c r="J21" s="61">
        <v>163211288.16</v>
      </c>
      <c r="K21" s="62">
        <v>354563525.48000002</v>
      </c>
      <c r="L21" s="63">
        <v>3427200</v>
      </c>
      <c r="M21" s="61">
        <v>0</v>
      </c>
      <c r="N21" s="62">
        <v>0</v>
      </c>
      <c r="O21" s="63">
        <v>749999.94</v>
      </c>
      <c r="P21" s="61">
        <v>2807714.53</v>
      </c>
      <c r="Q21" s="64">
        <v>16207062.539999999</v>
      </c>
      <c r="R21" s="54">
        <v>0</v>
      </c>
      <c r="S21" s="54">
        <v>0</v>
      </c>
      <c r="T21" s="54">
        <v>0</v>
      </c>
      <c r="U21" s="67" t="s">
        <v>54</v>
      </c>
      <c r="V21" s="60"/>
      <c r="AA21" s="57">
        <v>1000000</v>
      </c>
      <c r="AB21" s="58">
        <f t="shared" si="0"/>
        <v>2567.1141116500003</v>
      </c>
      <c r="AC21" s="58">
        <f t="shared" si="0"/>
        <v>1555.8298705100001</v>
      </c>
      <c r="AD21" s="58">
        <f t="shared" si="0"/>
        <v>1458.1966891700001</v>
      </c>
      <c r="AE21" s="58">
        <f t="shared" si="0"/>
        <v>2196.3435236300002</v>
      </c>
      <c r="AF21" s="58">
        <f t="shared" si="0"/>
        <v>235.33785684999998</v>
      </c>
      <c r="AG21" s="58">
        <f t="shared" si="0"/>
        <v>163.21128816000001</v>
      </c>
      <c r="AH21" s="58">
        <f t="shared" si="0"/>
        <v>354.56352548000001</v>
      </c>
      <c r="AI21" s="58">
        <f t="shared" si="0"/>
        <v>3.4272</v>
      </c>
      <c r="AJ21" s="58">
        <f t="shared" si="0"/>
        <v>0</v>
      </c>
      <c r="AK21" s="58">
        <f t="shared" si="0"/>
        <v>0</v>
      </c>
      <c r="AL21" s="58">
        <f t="shared" si="0"/>
        <v>0.74999993999999992</v>
      </c>
      <c r="AM21" s="58">
        <f t="shared" si="0"/>
        <v>2.8077145299999997</v>
      </c>
      <c r="AN21" s="58">
        <f t="shared" si="0"/>
        <v>16.207062539999999</v>
      </c>
    </row>
    <row r="22" spans="1:40">
      <c r="A22" s="59" t="s">
        <v>55</v>
      </c>
      <c r="B22" s="13"/>
      <c r="C22" s="60"/>
      <c r="D22" s="60"/>
      <c r="E22" s="61">
        <v>910801455.32000005</v>
      </c>
      <c r="F22" s="61">
        <v>518164968.35000002</v>
      </c>
      <c r="G22" s="61">
        <v>496393383.13</v>
      </c>
      <c r="H22" s="61">
        <v>766342605.16999996</v>
      </c>
      <c r="I22" s="61">
        <v>64824402.509999998</v>
      </c>
      <c r="J22" s="61">
        <v>60511219.100000001</v>
      </c>
      <c r="K22" s="62">
        <v>109812558.48</v>
      </c>
      <c r="L22" s="63">
        <v>324000</v>
      </c>
      <c r="M22" s="61">
        <v>0</v>
      </c>
      <c r="N22" s="62">
        <v>324000</v>
      </c>
      <c r="O22" s="54">
        <v>800402.51</v>
      </c>
      <c r="P22" s="54">
        <v>6721135.4199999999</v>
      </c>
      <c r="Q22" s="54">
        <v>34322291.670000002</v>
      </c>
      <c r="R22" s="54">
        <v>0</v>
      </c>
      <c r="S22" s="54">
        <v>0</v>
      </c>
      <c r="T22" s="54">
        <v>0</v>
      </c>
      <c r="U22" s="67" t="s">
        <v>56</v>
      </c>
      <c r="V22" s="60"/>
      <c r="AA22" s="57">
        <v>1000000</v>
      </c>
      <c r="AB22" s="58">
        <f t="shared" si="0"/>
        <v>910.80145532000006</v>
      </c>
      <c r="AC22" s="58">
        <f t="shared" si="0"/>
        <v>518.16496834999998</v>
      </c>
      <c r="AD22" s="58">
        <f t="shared" si="0"/>
        <v>496.39338313000002</v>
      </c>
      <c r="AE22" s="58">
        <f t="shared" si="0"/>
        <v>766.34260516999996</v>
      </c>
      <c r="AF22" s="58">
        <f t="shared" si="0"/>
        <v>64.824402509999999</v>
      </c>
      <c r="AG22" s="58">
        <f t="shared" si="0"/>
        <v>60.511219099999998</v>
      </c>
      <c r="AH22" s="58">
        <f t="shared" si="0"/>
        <v>109.81255848000001</v>
      </c>
      <c r="AI22" s="58">
        <f t="shared" si="0"/>
        <v>0.32400000000000001</v>
      </c>
      <c r="AJ22" s="58">
        <f t="shared" si="0"/>
        <v>0</v>
      </c>
      <c r="AK22" s="58">
        <f t="shared" si="0"/>
        <v>0.32400000000000001</v>
      </c>
      <c r="AL22" s="58">
        <f t="shared" si="0"/>
        <v>0.80040250999999996</v>
      </c>
      <c r="AM22" s="58">
        <f t="shared" si="0"/>
        <v>6.7211354199999995</v>
      </c>
      <c r="AN22" s="58">
        <f t="shared" si="0"/>
        <v>34.322291669999998</v>
      </c>
    </row>
    <row r="23" spans="1:40">
      <c r="A23" s="59" t="s">
        <v>57</v>
      </c>
      <c r="B23" s="13"/>
      <c r="C23" s="60"/>
      <c r="D23" s="60"/>
      <c r="E23" s="61">
        <v>1610732290.21</v>
      </c>
      <c r="F23" s="61">
        <v>938816179.38999999</v>
      </c>
      <c r="G23" s="61">
        <v>871601701.35000002</v>
      </c>
      <c r="H23" s="61">
        <v>1325567427.3800001</v>
      </c>
      <c r="I23" s="61">
        <v>94178049.790000007</v>
      </c>
      <c r="J23" s="61">
        <v>91274666.689999998</v>
      </c>
      <c r="K23" s="62">
        <v>245844935.81</v>
      </c>
      <c r="L23" s="63">
        <v>0</v>
      </c>
      <c r="M23" s="61">
        <v>228316.91</v>
      </c>
      <c r="N23" s="62">
        <v>532978</v>
      </c>
      <c r="O23" s="63">
        <v>0</v>
      </c>
      <c r="P23" s="61">
        <v>11354270.199999999</v>
      </c>
      <c r="Q23" s="64">
        <v>38786949.020000003</v>
      </c>
      <c r="R23" s="54">
        <v>0</v>
      </c>
      <c r="S23" s="54">
        <v>0</v>
      </c>
      <c r="T23" s="54">
        <v>0</v>
      </c>
      <c r="U23" s="67" t="s">
        <v>58</v>
      </c>
      <c r="V23" s="60"/>
      <c r="AA23" s="57">
        <v>1000000</v>
      </c>
      <c r="AB23" s="58">
        <f t="shared" si="0"/>
        <v>1610.73229021</v>
      </c>
      <c r="AC23" s="58">
        <f t="shared" si="0"/>
        <v>938.81617939</v>
      </c>
      <c r="AD23" s="58">
        <f t="shared" si="0"/>
        <v>871.60170134999998</v>
      </c>
      <c r="AE23" s="58">
        <f t="shared" si="0"/>
        <v>1325.56742738</v>
      </c>
      <c r="AF23" s="58">
        <f t="shared" si="0"/>
        <v>94.178049790000003</v>
      </c>
      <c r="AG23" s="58">
        <f t="shared" si="0"/>
        <v>91.274666690000004</v>
      </c>
      <c r="AH23" s="58">
        <f t="shared" si="0"/>
        <v>245.84493581000001</v>
      </c>
      <c r="AI23" s="58">
        <f t="shared" si="0"/>
        <v>0</v>
      </c>
      <c r="AJ23" s="58">
        <f t="shared" si="0"/>
        <v>0.22831691000000001</v>
      </c>
      <c r="AK23" s="58">
        <f t="shared" si="0"/>
        <v>0.53297799999999995</v>
      </c>
      <c r="AL23" s="58">
        <f t="shared" si="0"/>
        <v>0</v>
      </c>
      <c r="AM23" s="58">
        <f t="shared" si="0"/>
        <v>11.354270199999998</v>
      </c>
      <c r="AN23" s="58">
        <f t="shared" si="0"/>
        <v>38.786949020000002</v>
      </c>
    </row>
    <row r="24" spans="1:40">
      <c r="A24" s="59" t="s">
        <v>59</v>
      </c>
      <c r="B24" s="13"/>
      <c r="C24" s="60"/>
      <c r="D24" s="60"/>
      <c r="E24" s="61">
        <v>1504506190.6400001</v>
      </c>
      <c r="F24" s="61">
        <v>908927243.49000001</v>
      </c>
      <c r="G24" s="61">
        <v>767254283.96000004</v>
      </c>
      <c r="H24" s="61">
        <v>1210238055.3299999</v>
      </c>
      <c r="I24" s="61">
        <v>153217745.83000001</v>
      </c>
      <c r="J24" s="61">
        <v>119795216.83</v>
      </c>
      <c r="K24" s="62">
        <v>269785933.08999997</v>
      </c>
      <c r="L24" s="63">
        <v>0</v>
      </c>
      <c r="M24" s="61">
        <v>0</v>
      </c>
      <c r="N24" s="62">
        <v>0</v>
      </c>
      <c r="O24" s="63">
        <v>4231330.21</v>
      </c>
      <c r="P24" s="61">
        <v>10634776.039999999</v>
      </c>
      <c r="Q24" s="64">
        <v>24482202.190000001</v>
      </c>
      <c r="R24" s="54">
        <v>0</v>
      </c>
      <c r="S24" s="54">
        <v>0</v>
      </c>
      <c r="T24" s="54">
        <v>0</v>
      </c>
      <c r="U24" s="67" t="s">
        <v>60</v>
      </c>
      <c r="V24" s="60"/>
      <c r="AA24" s="57">
        <v>1000000</v>
      </c>
      <c r="AB24" s="58">
        <f t="shared" si="0"/>
        <v>1504.5061906400001</v>
      </c>
      <c r="AC24" s="58">
        <f t="shared" si="0"/>
        <v>908.92724349000002</v>
      </c>
      <c r="AD24" s="58">
        <f t="shared" si="0"/>
        <v>767.25428396000007</v>
      </c>
      <c r="AE24" s="58">
        <f t="shared" si="0"/>
        <v>1210.23805533</v>
      </c>
      <c r="AF24" s="58">
        <f t="shared" si="0"/>
        <v>153.21774583000001</v>
      </c>
      <c r="AG24" s="58">
        <f t="shared" si="0"/>
        <v>119.79521683</v>
      </c>
      <c r="AH24" s="58">
        <f t="shared" si="0"/>
        <v>269.78593308999996</v>
      </c>
      <c r="AI24" s="58">
        <f t="shared" si="0"/>
        <v>0</v>
      </c>
      <c r="AJ24" s="58">
        <f t="shared" si="0"/>
        <v>0</v>
      </c>
      <c r="AK24" s="58">
        <f t="shared" si="0"/>
        <v>0</v>
      </c>
      <c r="AL24" s="58">
        <f t="shared" si="0"/>
        <v>4.2313302100000003</v>
      </c>
      <c r="AM24" s="58">
        <f t="shared" si="0"/>
        <v>10.634776039999998</v>
      </c>
      <c r="AN24" s="58">
        <f t="shared" si="0"/>
        <v>24.482202190000002</v>
      </c>
    </row>
    <row r="25" spans="1:40">
      <c r="A25" s="59" t="s">
        <v>61</v>
      </c>
      <c r="B25" s="13"/>
      <c r="C25" s="60"/>
      <c r="D25" s="60"/>
      <c r="E25" s="61">
        <v>2226415995.1100001</v>
      </c>
      <c r="F25" s="61">
        <v>1192287320.55</v>
      </c>
      <c r="G25" s="61">
        <v>1119694528.4400001</v>
      </c>
      <c r="H25" s="61">
        <v>1856067165.9100001</v>
      </c>
      <c r="I25" s="61">
        <v>132301811.73</v>
      </c>
      <c r="J25" s="61">
        <v>153368771.84999999</v>
      </c>
      <c r="K25" s="62">
        <v>347062820.56</v>
      </c>
      <c r="L25" s="63">
        <v>532800</v>
      </c>
      <c r="M25" s="61">
        <v>0</v>
      </c>
      <c r="N25" s="62">
        <v>532800</v>
      </c>
      <c r="O25" s="63">
        <v>1635000</v>
      </c>
      <c r="P25" s="61">
        <v>12301294.42</v>
      </c>
      <c r="Q25" s="64">
        <v>22753208.640000001</v>
      </c>
      <c r="R25" s="54">
        <v>0</v>
      </c>
      <c r="S25" s="54">
        <v>0</v>
      </c>
      <c r="T25" s="54">
        <v>0</v>
      </c>
      <c r="U25" s="67" t="s">
        <v>62</v>
      </c>
      <c r="V25" s="60"/>
      <c r="AA25" s="57">
        <v>1000000</v>
      </c>
      <c r="AB25" s="58">
        <f t="shared" si="0"/>
        <v>2226.41599511</v>
      </c>
      <c r="AC25" s="58">
        <f t="shared" si="0"/>
        <v>1192.28732055</v>
      </c>
      <c r="AD25" s="58">
        <f t="shared" si="0"/>
        <v>1119.6945284400001</v>
      </c>
      <c r="AE25" s="58">
        <f t="shared" si="0"/>
        <v>1856.0671659100001</v>
      </c>
      <c r="AF25" s="58">
        <f t="shared" si="0"/>
        <v>132.30181173</v>
      </c>
      <c r="AG25" s="58">
        <f t="shared" si="0"/>
        <v>153.36877185</v>
      </c>
      <c r="AH25" s="58">
        <f t="shared" si="0"/>
        <v>347.06282055999998</v>
      </c>
      <c r="AI25" s="58">
        <f t="shared" si="0"/>
        <v>0.53280000000000005</v>
      </c>
      <c r="AJ25" s="58">
        <f t="shared" si="0"/>
        <v>0</v>
      </c>
      <c r="AK25" s="58">
        <f t="shared" si="0"/>
        <v>0.53280000000000005</v>
      </c>
      <c r="AL25" s="58">
        <f t="shared" si="0"/>
        <v>1.635</v>
      </c>
      <c r="AM25" s="58">
        <f t="shared" si="0"/>
        <v>12.30129442</v>
      </c>
      <c r="AN25" s="58">
        <f t="shared" si="0"/>
        <v>22.75320864</v>
      </c>
    </row>
    <row r="26" spans="1:40">
      <c r="A26" s="59" t="s">
        <v>63</v>
      </c>
      <c r="B26" s="13"/>
      <c r="C26" s="60"/>
      <c r="D26" s="60"/>
      <c r="E26" s="61">
        <v>805288985.19000006</v>
      </c>
      <c r="F26" s="61">
        <v>520275001.43000001</v>
      </c>
      <c r="G26" s="61">
        <v>415965086.06</v>
      </c>
      <c r="H26" s="61">
        <v>661457431.88</v>
      </c>
      <c r="I26" s="61">
        <v>102425500</v>
      </c>
      <c r="J26" s="61">
        <v>45471604.409999996</v>
      </c>
      <c r="K26" s="62">
        <v>132651794.31999999</v>
      </c>
      <c r="L26" s="63">
        <v>685440</v>
      </c>
      <c r="M26" s="61">
        <v>0</v>
      </c>
      <c r="N26" s="62">
        <v>685440</v>
      </c>
      <c r="O26" s="54">
        <v>0</v>
      </c>
      <c r="P26" s="61">
        <v>12301294.42</v>
      </c>
      <c r="Q26" s="64">
        <v>10494318.99</v>
      </c>
      <c r="R26" s="54">
        <v>0</v>
      </c>
      <c r="S26" s="54">
        <v>0</v>
      </c>
      <c r="T26" s="54">
        <v>0</v>
      </c>
      <c r="U26" s="67" t="s">
        <v>64</v>
      </c>
      <c r="V26" s="60"/>
      <c r="AA26" s="57">
        <v>1000000</v>
      </c>
      <c r="AB26" s="58">
        <f t="shared" si="0"/>
        <v>805.28898519000006</v>
      </c>
      <c r="AC26" s="58">
        <f t="shared" si="0"/>
        <v>520.27500142999997</v>
      </c>
      <c r="AD26" s="58">
        <f t="shared" si="0"/>
        <v>415.96508605999998</v>
      </c>
      <c r="AE26" s="58">
        <f t="shared" si="0"/>
        <v>661.45743187999994</v>
      </c>
      <c r="AF26" s="58">
        <f t="shared" si="0"/>
        <v>102.4255</v>
      </c>
      <c r="AG26" s="58">
        <f t="shared" si="0"/>
        <v>45.471604409999998</v>
      </c>
      <c r="AH26" s="58">
        <f t="shared" si="0"/>
        <v>132.65179431999999</v>
      </c>
      <c r="AI26" s="58">
        <f t="shared" si="0"/>
        <v>0.68544000000000005</v>
      </c>
      <c r="AJ26" s="58">
        <f t="shared" si="0"/>
        <v>0</v>
      </c>
      <c r="AK26" s="58">
        <f t="shared" si="0"/>
        <v>0.68544000000000005</v>
      </c>
      <c r="AL26" s="58">
        <f t="shared" si="0"/>
        <v>0</v>
      </c>
      <c r="AM26" s="58">
        <f t="shared" si="0"/>
        <v>12.30129442</v>
      </c>
      <c r="AN26" s="58">
        <f t="shared" si="0"/>
        <v>10.49431899</v>
      </c>
    </row>
    <row r="27" spans="1:40">
      <c r="A27" s="59" t="s">
        <v>65</v>
      </c>
      <c r="B27" s="13"/>
      <c r="C27" s="60"/>
      <c r="D27" s="60"/>
      <c r="E27" s="61">
        <v>1232458428.48</v>
      </c>
      <c r="F27" s="61">
        <v>754327698.69000006</v>
      </c>
      <c r="G27" s="61">
        <v>617617412.66999996</v>
      </c>
      <c r="H27" s="61">
        <v>972368159.32000005</v>
      </c>
      <c r="I27" s="61">
        <v>118876659.23</v>
      </c>
      <c r="J27" s="61">
        <v>131829092.77</v>
      </c>
      <c r="K27" s="62">
        <v>218769826.41999999</v>
      </c>
      <c r="L27" s="63">
        <v>1310400</v>
      </c>
      <c r="M27" s="61">
        <v>700924.57</v>
      </c>
      <c r="N27" s="62">
        <v>1238109.31</v>
      </c>
      <c r="O27" s="63">
        <v>845703.09</v>
      </c>
      <c r="P27" s="61">
        <v>9103420.1400000006</v>
      </c>
      <c r="Q27" s="64">
        <v>40082333.43</v>
      </c>
      <c r="R27" s="54">
        <v>0</v>
      </c>
      <c r="S27" s="54">
        <v>0</v>
      </c>
      <c r="T27" s="54">
        <v>0</v>
      </c>
      <c r="U27" s="67" t="s">
        <v>66</v>
      </c>
      <c r="V27" s="60"/>
      <c r="AA27" s="57">
        <v>1000000</v>
      </c>
      <c r="AB27" s="58">
        <f t="shared" si="0"/>
        <v>1232.4584284800001</v>
      </c>
      <c r="AC27" s="58">
        <f t="shared" si="0"/>
        <v>754.32769869000003</v>
      </c>
      <c r="AD27" s="58">
        <f t="shared" si="0"/>
        <v>617.61741266999991</v>
      </c>
      <c r="AE27" s="58">
        <f t="shared" si="0"/>
        <v>972.36815932000002</v>
      </c>
      <c r="AF27" s="58">
        <f t="shared" si="0"/>
        <v>118.87665923</v>
      </c>
      <c r="AG27" s="58">
        <f t="shared" si="0"/>
        <v>131.82909276999999</v>
      </c>
      <c r="AH27" s="58">
        <f t="shared" si="0"/>
        <v>218.76982641999999</v>
      </c>
      <c r="AI27" s="58">
        <f t="shared" si="0"/>
        <v>1.3104</v>
      </c>
      <c r="AJ27" s="58">
        <f t="shared" si="0"/>
        <v>0.70092456999999997</v>
      </c>
      <c r="AK27" s="58">
        <f t="shared" si="0"/>
        <v>1.23810931</v>
      </c>
      <c r="AL27" s="58">
        <f t="shared" si="0"/>
        <v>0.84570308999999999</v>
      </c>
      <c r="AM27" s="58">
        <f t="shared" si="0"/>
        <v>9.1034201400000008</v>
      </c>
      <c r="AN27" s="58">
        <f t="shared" si="0"/>
        <v>40.082333429999998</v>
      </c>
    </row>
    <row r="28" spans="1:40">
      <c r="A28" s="59" t="s">
        <v>67</v>
      </c>
      <c r="B28" s="13"/>
      <c r="C28" s="60"/>
      <c r="D28" s="60"/>
      <c r="E28" s="61">
        <v>1373685745.4300001</v>
      </c>
      <c r="F28" s="61">
        <v>596596455.37</v>
      </c>
      <c r="G28" s="61">
        <v>555812056.66999996</v>
      </c>
      <c r="H28" s="61">
        <v>1014162830.79</v>
      </c>
      <c r="I28" s="61">
        <v>175056994.59999999</v>
      </c>
      <c r="J28" s="61">
        <v>162653882.28</v>
      </c>
      <c r="K28" s="62">
        <v>332987994.60000002</v>
      </c>
      <c r="L28" s="63">
        <v>996480</v>
      </c>
      <c r="M28" s="61">
        <v>0</v>
      </c>
      <c r="N28" s="62">
        <v>0</v>
      </c>
      <c r="O28" s="54">
        <v>1010424.94</v>
      </c>
      <c r="P28" s="61">
        <v>5075538.38</v>
      </c>
      <c r="Q28" s="64">
        <v>26534920.039999999</v>
      </c>
      <c r="R28" s="54">
        <v>0</v>
      </c>
      <c r="S28" s="54">
        <v>0</v>
      </c>
      <c r="T28" s="54">
        <v>0</v>
      </c>
      <c r="U28" s="67" t="s">
        <v>68</v>
      </c>
      <c r="V28" s="60"/>
      <c r="AA28" s="57">
        <v>1000000</v>
      </c>
      <c r="AB28" s="58">
        <f t="shared" si="0"/>
        <v>1373.68574543</v>
      </c>
      <c r="AC28" s="58">
        <f t="shared" si="0"/>
        <v>596.59645537000006</v>
      </c>
      <c r="AD28" s="58">
        <f t="shared" si="0"/>
        <v>555.81205666999995</v>
      </c>
      <c r="AE28" s="58">
        <f t="shared" si="0"/>
        <v>1014.1628307899999</v>
      </c>
      <c r="AF28" s="58">
        <f t="shared" si="0"/>
        <v>175.0569946</v>
      </c>
      <c r="AG28" s="58">
        <f t="shared" si="0"/>
        <v>162.65388228</v>
      </c>
      <c r="AH28" s="58">
        <f t="shared" si="0"/>
        <v>332.98799460000004</v>
      </c>
      <c r="AI28" s="58">
        <f t="shared" si="0"/>
        <v>0.99648000000000003</v>
      </c>
      <c r="AJ28" s="58">
        <f t="shared" si="0"/>
        <v>0</v>
      </c>
      <c r="AK28" s="58">
        <f t="shared" si="0"/>
        <v>0</v>
      </c>
      <c r="AL28" s="58">
        <f t="shared" si="0"/>
        <v>1.01042494</v>
      </c>
      <c r="AM28" s="58">
        <f t="shared" si="0"/>
        <v>5.0755383800000002</v>
      </c>
      <c r="AN28" s="58">
        <f t="shared" si="0"/>
        <v>26.534920039999999</v>
      </c>
    </row>
    <row r="29" spans="1:40">
      <c r="A29" s="59" t="s">
        <v>69</v>
      </c>
      <c r="B29" s="13"/>
      <c r="C29" s="60"/>
      <c r="D29" s="60"/>
      <c r="E29" s="54">
        <v>0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67" t="s">
        <v>70</v>
      </c>
      <c r="V29" s="60"/>
      <c r="AA29" s="57">
        <v>1000000</v>
      </c>
      <c r="AB29" s="58">
        <f t="shared" si="0"/>
        <v>0</v>
      </c>
      <c r="AC29" s="58">
        <f t="shared" si="0"/>
        <v>0</v>
      </c>
      <c r="AD29" s="58">
        <f t="shared" si="0"/>
        <v>0</v>
      </c>
      <c r="AE29" s="58">
        <f t="shared" si="0"/>
        <v>0</v>
      </c>
      <c r="AF29" s="58">
        <f t="shared" si="0"/>
        <v>0</v>
      </c>
      <c r="AG29" s="58">
        <f t="shared" si="0"/>
        <v>0</v>
      </c>
      <c r="AH29" s="58">
        <f t="shared" si="0"/>
        <v>0</v>
      </c>
      <c r="AI29" s="58">
        <f t="shared" si="0"/>
        <v>0</v>
      </c>
      <c r="AJ29" s="58">
        <f t="shared" si="0"/>
        <v>0</v>
      </c>
      <c r="AK29" s="58">
        <f t="shared" si="0"/>
        <v>0</v>
      </c>
      <c r="AL29" s="58">
        <f t="shared" si="0"/>
        <v>0</v>
      </c>
      <c r="AM29" s="58">
        <f t="shared" si="0"/>
        <v>0</v>
      </c>
      <c r="AN29" s="58">
        <f t="shared" si="0"/>
        <v>0</v>
      </c>
    </row>
    <row r="30" spans="1:40">
      <c r="A30" s="59" t="s">
        <v>71</v>
      </c>
      <c r="B30" s="13"/>
      <c r="C30" s="60"/>
      <c r="D30" s="60"/>
      <c r="E30" s="61">
        <v>750671862</v>
      </c>
      <c r="F30" s="61">
        <v>436240882.33999997</v>
      </c>
      <c r="G30" s="61">
        <v>293874834.55000001</v>
      </c>
      <c r="H30" s="61">
        <v>618617551.39999998</v>
      </c>
      <c r="I30" s="61">
        <v>107681219.58</v>
      </c>
      <c r="J30" s="61">
        <v>66663340.469999999</v>
      </c>
      <c r="K30" s="62">
        <v>128055979.48999999</v>
      </c>
      <c r="L30" s="63">
        <v>0</v>
      </c>
      <c r="M30" s="63">
        <v>0</v>
      </c>
      <c r="N30" s="63">
        <v>0</v>
      </c>
      <c r="O30" s="54">
        <v>1189228.9099999999</v>
      </c>
      <c r="P30" s="61">
        <v>1903002.49</v>
      </c>
      <c r="Q30" s="64">
        <v>3998331.11</v>
      </c>
      <c r="R30" s="54">
        <v>0</v>
      </c>
      <c r="S30" s="54">
        <v>0</v>
      </c>
      <c r="T30" s="54">
        <v>0</v>
      </c>
      <c r="U30" s="67" t="s">
        <v>72</v>
      </c>
      <c r="V30" s="60"/>
      <c r="AA30" s="57">
        <v>1000000</v>
      </c>
      <c r="AB30" s="58">
        <f t="shared" si="0"/>
        <v>750.67186200000003</v>
      </c>
      <c r="AC30" s="58">
        <f t="shared" si="0"/>
        <v>436.24088233999998</v>
      </c>
      <c r="AD30" s="58">
        <f t="shared" si="0"/>
        <v>293.87483455</v>
      </c>
      <c r="AE30" s="58">
        <f t="shared" si="0"/>
        <v>618.61755140000002</v>
      </c>
      <c r="AF30" s="58">
        <f t="shared" si="0"/>
        <v>107.68121958</v>
      </c>
      <c r="AG30" s="58">
        <f t="shared" si="0"/>
        <v>66.663340469999994</v>
      </c>
      <c r="AH30" s="58">
        <f t="shared" si="0"/>
        <v>128.05597949</v>
      </c>
      <c r="AI30" s="58">
        <f t="shared" si="0"/>
        <v>0</v>
      </c>
      <c r="AJ30" s="58">
        <f t="shared" ref="AC30:AN39" si="1">M30/1000000</f>
        <v>0</v>
      </c>
      <c r="AK30" s="58">
        <f t="shared" si="1"/>
        <v>0</v>
      </c>
      <c r="AL30" s="58">
        <f t="shared" si="1"/>
        <v>1.18922891</v>
      </c>
      <c r="AM30" s="58">
        <f t="shared" si="1"/>
        <v>1.90300249</v>
      </c>
      <c r="AN30" s="58">
        <f t="shared" si="1"/>
        <v>3.9983311100000001</v>
      </c>
    </row>
    <row r="31" spans="1:40">
      <c r="A31" s="59" t="s">
        <v>73</v>
      </c>
      <c r="B31" s="68"/>
      <c r="C31" s="60"/>
      <c r="D31" s="60"/>
      <c r="E31" s="61">
        <v>831603631.30999994</v>
      </c>
      <c r="F31" s="61">
        <v>424469061.66000003</v>
      </c>
      <c r="G31" s="61">
        <v>317513728.75</v>
      </c>
      <c r="H31" s="61">
        <v>624872468.36000001</v>
      </c>
      <c r="I31" s="61">
        <v>110373406.33</v>
      </c>
      <c r="J31" s="61">
        <v>93495802.609999999</v>
      </c>
      <c r="K31" s="62">
        <v>190894015.34</v>
      </c>
      <c r="L31" s="63">
        <v>0</v>
      </c>
      <c r="M31" s="63">
        <v>0</v>
      </c>
      <c r="N31" s="63">
        <v>0</v>
      </c>
      <c r="O31" s="54">
        <v>3742000</v>
      </c>
      <c r="P31" s="61">
        <v>3007055.4</v>
      </c>
      <c r="Q31" s="64">
        <v>15837147.609999999</v>
      </c>
      <c r="R31" s="54">
        <v>0</v>
      </c>
      <c r="S31" s="54">
        <v>0</v>
      </c>
      <c r="T31" s="54">
        <v>0</v>
      </c>
      <c r="U31" s="67" t="s">
        <v>74</v>
      </c>
      <c r="V31" s="60"/>
      <c r="AA31" s="57">
        <v>1000000</v>
      </c>
      <c r="AB31" s="58">
        <f t="shared" ref="AB31:AB56" si="2">E31/1000000</f>
        <v>831.60363130999997</v>
      </c>
      <c r="AC31" s="58">
        <f t="shared" si="1"/>
        <v>424.46906166000002</v>
      </c>
      <c r="AD31" s="58">
        <f t="shared" si="1"/>
        <v>317.51372874999998</v>
      </c>
      <c r="AE31" s="58">
        <f t="shared" si="1"/>
        <v>624.87246835999997</v>
      </c>
      <c r="AF31" s="58">
        <f t="shared" si="1"/>
        <v>110.37340632999999</v>
      </c>
      <c r="AG31" s="58">
        <f t="shared" si="1"/>
        <v>93.495802609999998</v>
      </c>
      <c r="AH31" s="58">
        <f t="shared" si="1"/>
        <v>190.89401534000001</v>
      </c>
      <c r="AI31" s="58">
        <f t="shared" si="1"/>
        <v>0</v>
      </c>
      <c r="AJ31" s="58">
        <f t="shared" si="1"/>
        <v>0</v>
      </c>
      <c r="AK31" s="58">
        <f t="shared" si="1"/>
        <v>0</v>
      </c>
      <c r="AL31" s="58">
        <f t="shared" si="1"/>
        <v>3.742</v>
      </c>
      <c r="AM31" s="58">
        <f t="shared" si="1"/>
        <v>3.0070554</v>
      </c>
      <c r="AN31" s="58">
        <f t="shared" si="1"/>
        <v>15.837147609999999</v>
      </c>
    </row>
    <row r="32" spans="1:40">
      <c r="A32" s="59" t="s">
        <v>75</v>
      </c>
      <c r="B32" s="68"/>
      <c r="C32" s="60"/>
      <c r="D32" s="60"/>
      <c r="E32" s="54">
        <v>0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54">
        <v>0</v>
      </c>
      <c r="Q32" s="54">
        <v>0</v>
      </c>
      <c r="R32" s="54">
        <v>0</v>
      </c>
      <c r="S32" s="54">
        <v>0</v>
      </c>
      <c r="T32" s="54">
        <v>0</v>
      </c>
      <c r="U32" s="67" t="s">
        <v>76</v>
      </c>
      <c r="V32" s="60"/>
      <c r="AA32" s="57">
        <v>1000000</v>
      </c>
      <c r="AB32" s="58">
        <f t="shared" si="2"/>
        <v>0</v>
      </c>
      <c r="AC32" s="58">
        <f t="shared" si="1"/>
        <v>0</v>
      </c>
      <c r="AD32" s="58">
        <f t="shared" si="1"/>
        <v>0</v>
      </c>
      <c r="AE32" s="58">
        <f t="shared" si="1"/>
        <v>0</v>
      </c>
      <c r="AF32" s="58">
        <f t="shared" si="1"/>
        <v>0</v>
      </c>
      <c r="AG32" s="58">
        <f t="shared" si="1"/>
        <v>0</v>
      </c>
      <c r="AH32" s="58">
        <f t="shared" si="1"/>
        <v>0</v>
      </c>
      <c r="AI32" s="58">
        <f t="shared" si="1"/>
        <v>0</v>
      </c>
      <c r="AJ32" s="58">
        <f t="shared" si="1"/>
        <v>0</v>
      </c>
      <c r="AK32" s="58">
        <f t="shared" si="1"/>
        <v>0</v>
      </c>
      <c r="AL32" s="58">
        <f t="shared" si="1"/>
        <v>0</v>
      </c>
      <c r="AM32" s="58">
        <f t="shared" si="1"/>
        <v>0</v>
      </c>
      <c r="AN32" s="58">
        <f t="shared" si="1"/>
        <v>0</v>
      </c>
    </row>
    <row r="33" spans="1:40">
      <c r="A33" s="59" t="s">
        <v>77</v>
      </c>
      <c r="B33" s="68"/>
      <c r="C33" s="60"/>
      <c r="D33" s="60"/>
      <c r="E33" s="54">
        <v>0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4">
        <v>0</v>
      </c>
      <c r="R33" s="54">
        <v>0</v>
      </c>
      <c r="S33" s="54">
        <v>0</v>
      </c>
      <c r="T33" s="54">
        <v>0</v>
      </c>
      <c r="U33" s="67" t="s">
        <v>78</v>
      </c>
      <c r="V33" s="60"/>
      <c r="AA33" s="57">
        <v>1000000</v>
      </c>
      <c r="AB33" s="58">
        <f t="shared" si="2"/>
        <v>0</v>
      </c>
      <c r="AC33" s="58">
        <f t="shared" si="1"/>
        <v>0</v>
      </c>
      <c r="AD33" s="58">
        <f t="shared" si="1"/>
        <v>0</v>
      </c>
      <c r="AE33" s="58">
        <f t="shared" si="1"/>
        <v>0</v>
      </c>
      <c r="AF33" s="58">
        <f t="shared" si="1"/>
        <v>0</v>
      </c>
      <c r="AG33" s="58">
        <f t="shared" si="1"/>
        <v>0</v>
      </c>
      <c r="AH33" s="58">
        <f t="shared" si="1"/>
        <v>0</v>
      </c>
      <c r="AI33" s="58">
        <f t="shared" si="1"/>
        <v>0</v>
      </c>
      <c r="AJ33" s="58">
        <f t="shared" si="1"/>
        <v>0</v>
      </c>
      <c r="AK33" s="58">
        <f t="shared" si="1"/>
        <v>0</v>
      </c>
      <c r="AL33" s="58">
        <f t="shared" si="1"/>
        <v>0</v>
      </c>
      <c r="AM33" s="58">
        <f t="shared" si="1"/>
        <v>0</v>
      </c>
      <c r="AN33" s="58">
        <f t="shared" si="1"/>
        <v>0</v>
      </c>
    </row>
    <row r="34" spans="1:40">
      <c r="A34" s="59" t="s">
        <v>79</v>
      </c>
      <c r="B34" s="68"/>
      <c r="C34" s="60"/>
      <c r="D34" s="60"/>
      <c r="E34" s="69">
        <v>901683791.45000005</v>
      </c>
      <c r="F34" s="69">
        <v>399066075.05000001</v>
      </c>
      <c r="G34" s="69">
        <v>295911067.12</v>
      </c>
      <c r="H34" s="69">
        <v>728029951.86000001</v>
      </c>
      <c r="I34" s="69">
        <v>87105262.75</v>
      </c>
      <c r="J34" s="69">
        <v>67975186.879999995</v>
      </c>
      <c r="K34" s="70">
        <v>168183044.56999999</v>
      </c>
      <c r="L34" s="71">
        <v>0</v>
      </c>
      <c r="M34" s="69">
        <v>0</v>
      </c>
      <c r="N34" s="70">
        <v>0</v>
      </c>
      <c r="O34" s="72">
        <v>1652300</v>
      </c>
      <c r="P34" s="69">
        <v>2828740.7</v>
      </c>
      <c r="Q34" s="73">
        <v>5470795.0199999996</v>
      </c>
      <c r="R34" s="54">
        <v>0</v>
      </c>
      <c r="S34" s="54">
        <v>0</v>
      </c>
      <c r="T34" s="54">
        <v>0</v>
      </c>
      <c r="U34" s="67" t="s">
        <v>80</v>
      </c>
      <c r="V34" s="60"/>
      <c r="AA34" s="57">
        <v>1000000</v>
      </c>
      <c r="AB34" s="58">
        <f t="shared" si="2"/>
        <v>901.68379145000006</v>
      </c>
      <c r="AC34" s="58">
        <f t="shared" si="1"/>
        <v>399.06607504999999</v>
      </c>
      <c r="AD34" s="58">
        <f t="shared" si="1"/>
        <v>295.91106711999998</v>
      </c>
      <c r="AE34" s="58">
        <f t="shared" si="1"/>
        <v>728.02995185999998</v>
      </c>
      <c r="AF34" s="58">
        <f t="shared" si="1"/>
        <v>87.105262749999994</v>
      </c>
      <c r="AG34" s="58">
        <f t="shared" si="1"/>
        <v>67.975186879999995</v>
      </c>
      <c r="AH34" s="58">
        <f t="shared" si="1"/>
        <v>168.18304456999999</v>
      </c>
      <c r="AI34" s="58">
        <f t="shared" si="1"/>
        <v>0</v>
      </c>
      <c r="AJ34" s="58">
        <f t="shared" si="1"/>
        <v>0</v>
      </c>
      <c r="AK34" s="58">
        <f t="shared" si="1"/>
        <v>0</v>
      </c>
      <c r="AL34" s="58">
        <f t="shared" si="1"/>
        <v>1.6523000000000001</v>
      </c>
      <c r="AM34" s="58">
        <f t="shared" si="1"/>
        <v>2.8287407</v>
      </c>
      <c r="AN34" s="58">
        <f t="shared" si="1"/>
        <v>5.4707950199999997</v>
      </c>
    </row>
    <row r="35" spans="1:40">
      <c r="A35" s="59" t="s">
        <v>81</v>
      </c>
      <c r="B35" s="68"/>
      <c r="C35" s="60"/>
      <c r="D35" s="60"/>
      <c r="E35" s="72">
        <v>495892506.94</v>
      </c>
      <c r="F35" s="72">
        <v>164542161.33000001</v>
      </c>
      <c r="G35" s="72">
        <v>153851061.09999999</v>
      </c>
      <c r="H35" s="72">
        <v>400298910.50999999</v>
      </c>
      <c r="I35" s="72">
        <v>53121800</v>
      </c>
      <c r="J35" s="72">
        <v>26629784.359999999</v>
      </c>
      <c r="K35" s="72">
        <v>90321423.019999996</v>
      </c>
      <c r="L35" s="72">
        <v>0</v>
      </c>
      <c r="M35" s="72">
        <v>0</v>
      </c>
      <c r="N35" s="72">
        <v>0</v>
      </c>
      <c r="O35" s="72">
        <v>550000</v>
      </c>
      <c r="P35" s="72">
        <v>1002840.47</v>
      </c>
      <c r="Q35" s="72">
        <v>5272173.41</v>
      </c>
      <c r="R35" s="54">
        <v>0</v>
      </c>
      <c r="S35" s="54">
        <v>0</v>
      </c>
      <c r="T35" s="54">
        <v>0</v>
      </c>
      <c r="U35" s="67" t="s">
        <v>82</v>
      </c>
      <c r="V35" s="60"/>
      <c r="AA35" s="57">
        <v>1000000</v>
      </c>
      <c r="AB35" s="58">
        <f t="shared" si="2"/>
        <v>495.89250693999998</v>
      </c>
      <c r="AC35" s="58">
        <f t="shared" si="1"/>
        <v>164.54216133</v>
      </c>
      <c r="AD35" s="58">
        <f t="shared" si="1"/>
        <v>153.85106109999998</v>
      </c>
      <c r="AE35" s="58">
        <f t="shared" si="1"/>
        <v>400.29891050999998</v>
      </c>
      <c r="AF35" s="58">
        <f t="shared" si="1"/>
        <v>53.1218</v>
      </c>
      <c r="AG35" s="58">
        <f t="shared" si="1"/>
        <v>26.629784359999999</v>
      </c>
      <c r="AH35" s="58">
        <f t="shared" si="1"/>
        <v>90.321423019999997</v>
      </c>
      <c r="AI35" s="58">
        <f t="shared" si="1"/>
        <v>0</v>
      </c>
      <c r="AJ35" s="58">
        <f t="shared" si="1"/>
        <v>0</v>
      </c>
      <c r="AK35" s="58">
        <f t="shared" si="1"/>
        <v>0</v>
      </c>
      <c r="AL35" s="58">
        <f t="shared" si="1"/>
        <v>0.55000000000000004</v>
      </c>
      <c r="AM35" s="58">
        <f t="shared" si="1"/>
        <v>1.00284047</v>
      </c>
      <c r="AN35" s="58">
        <f t="shared" si="1"/>
        <v>5.2721734099999997</v>
      </c>
    </row>
    <row r="36" spans="1:40">
      <c r="A36" s="59" t="s">
        <v>83</v>
      </c>
      <c r="B36" s="68"/>
      <c r="C36" s="60"/>
      <c r="D36" s="60"/>
      <c r="E36" s="69">
        <v>794961883.75999999</v>
      </c>
      <c r="F36" s="69">
        <v>361846836.36000001</v>
      </c>
      <c r="G36" s="69">
        <v>298005340.63</v>
      </c>
      <c r="H36" s="69">
        <v>565389286.69000006</v>
      </c>
      <c r="I36" s="69">
        <v>133933715</v>
      </c>
      <c r="J36" s="69">
        <v>108420060.03</v>
      </c>
      <c r="K36" s="70">
        <v>208976601.13999999</v>
      </c>
      <c r="L36" s="71">
        <v>0</v>
      </c>
      <c r="M36" s="69">
        <v>0</v>
      </c>
      <c r="N36" s="70">
        <v>0</v>
      </c>
      <c r="O36" s="72">
        <v>341.03</v>
      </c>
      <c r="P36" s="72">
        <v>5160665.3099999996</v>
      </c>
      <c r="Q36" s="72">
        <v>20595995.93</v>
      </c>
      <c r="R36" s="54">
        <v>0</v>
      </c>
      <c r="S36" s="54">
        <v>0</v>
      </c>
      <c r="T36" s="54">
        <v>0</v>
      </c>
      <c r="U36" s="67" t="s">
        <v>84</v>
      </c>
      <c r="V36" s="60"/>
      <c r="AA36" s="57">
        <v>1000000</v>
      </c>
      <c r="AB36" s="58">
        <f t="shared" si="2"/>
        <v>794.96188375999998</v>
      </c>
      <c r="AC36" s="58">
        <f t="shared" si="1"/>
        <v>361.84683636</v>
      </c>
      <c r="AD36" s="58">
        <f t="shared" si="1"/>
        <v>298.00534062999998</v>
      </c>
      <c r="AE36" s="58">
        <f t="shared" si="1"/>
        <v>565.38928669000006</v>
      </c>
      <c r="AF36" s="58">
        <f t="shared" si="1"/>
        <v>133.93371500000001</v>
      </c>
      <c r="AG36" s="58">
        <f t="shared" si="1"/>
        <v>108.42006003</v>
      </c>
      <c r="AH36" s="58">
        <f t="shared" si="1"/>
        <v>208.97660113999999</v>
      </c>
      <c r="AI36" s="58">
        <f t="shared" si="1"/>
        <v>0</v>
      </c>
      <c r="AJ36" s="58">
        <f t="shared" si="1"/>
        <v>0</v>
      </c>
      <c r="AK36" s="58">
        <f t="shared" si="1"/>
        <v>0</v>
      </c>
      <c r="AL36" s="58">
        <f t="shared" si="1"/>
        <v>3.4102999999999998E-4</v>
      </c>
      <c r="AM36" s="58">
        <f t="shared" si="1"/>
        <v>5.1606653099999997</v>
      </c>
      <c r="AN36" s="58">
        <f t="shared" si="1"/>
        <v>20.595995930000001</v>
      </c>
    </row>
    <row r="37" spans="1:40" ht="3" customHeight="1">
      <c r="A37" s="74"/>
      <c r="B37" s="74"/>
      <c r="C37" s="74"/>
      <c r="D37" s="74"/>
      <c r="E37" s="75"/>
      <c r="F37" s="75"/>
      <c r="G37" s="75"/>
      <c r="H37" s="75">
        <v>124</v>
      </c>
      <c r="I37" s="75"/>
      <c r="J37" s="75"/>
      <c r="K37" s="76"/>
      <c r="L37" s="77"/>
      <c r="M37" s="75"/>
      <c r="N37" s="76"/>
      <c r="O37" s="77"/>
      <c r="P37" s="75"/>
      <c r="Q37" s="76"/>
      <c r="R37" s="75"/>
      <c r="S37" s="76">
        <v>0</v>
      </c>
      <c r="T37" s="75"/>
      <c r="U37" s="74"/>
      <c r="V37" s="74"/>
    </row>
    <row r="38" spans="1:40" ht="3" customHeight="1">
      <c r="P38" s="79"/>
    </row>
    <row r="39" spans="1:40" s="80" customFormat="1" ht="15.75">
      <c r="B39" s="80" t="s">
        <v>85</v>
      </c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81"/>
      <c r="Q39" s="58"/>
      <c r="R39" s="58"/>
      <c r="S39" s="58"/>
      <c r="T39" s="58"/>
    </row>
    <row r="40" spans="1:40" s="80" customFormat="1" ht="15.75">
      <c r="B40" s="80" t="s">
        <v>86</v>
      </c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81"/>
      <c r="Q40" s="58"/>
      <c r="R40" s="58"/>
      <c r="S40" s="58"/>
      <c r="T40" s="58"/>
    </row>
  </sheetData>
  <mergeCells count="16">
    <mergeCell ref="A11:D11"/>
    <mergeCell ref="U11:V11"/>
    <mergeCell ref="A6:D8"/>
    <mergeCell ref="F6:H6"/>
    <mergeCell ref="L6:N6"/>
    <mergeCell ref="O6:Q6"/>
    <mergeCell ref="R6:T6"/>
    <mergeCell ref="U6:V8"/>
    <mergeCell ref="I4:K4"/>
    <mergeCell ref="R4:T4"/>
    <mergeCell ref="A5:D5"/>
    <mergeCell ref="F5:H5"/>
    <mergeCell ref="I5:K5"/>
    <mergeCell ref="L5:N5"/>
    <mergeCell ref="O5:Q5"/>
    <mergeCell ref="R5:T5"/>
  </mergeCells>
  <pageMargins left="0.32" right="0.21" top="0.72" bottom="0.24" header="0.51181102362204722" footer="0.14000000000000001"/>
  <pageSetup paperSize="9" scale="7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T-9.11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2016-01-27T04:54:20Z</dcterms:created>
  <dcterms:modified xsi:type="dcterms:W3CDTF">2016-01-27T04:54:22Z</dcterms:modified>
</cp:coreProperties>
</file>