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61\รายงาน สอ60แจงนับ\ส่งโรงพิมพ์ 03-11-61\cwt50_indus2017-ok3-12-61\word-ok\ตาราง\Table_part1-ok\part1_size\uploadwbhost\"/>
    </mc:Choice>
  </mc:AlternateContent>
  <xr:revisionPtr revIDLastSave="0" documentId="8_{FD1CD0E3-8511-4DC8-A8A6-C5F2E3978A05}" xr6:coauthVersionLast="41" xr6:coauthVersionMax="41" xr10:uidLastSave="{00000000-0000-0000-0000-000000000000}"/>
  <bookViews>
    <workbookView xWindow="-120" yWindow="-120" windowWidth="20730" windowHeight="11160" xr2:uid="{AA7640EE-804F-43D1-BB75-CAD4D4EC1623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D50" i="1"/>
  <c r="F48" i="1"/>
  <c r="D48" i="1" s="1"/>
  <c r="F47" i="1"/>
  <c r="D47" i="1"/>
  <c r="H46" i="1"/>
  <c r="F46" i="1"/>
  <c r="D46" i="1"/>
  <c r="J45" i="1"/>
  <c r="D45" i="1" s="1"/>
  <c r="H45" i="1"/>
  <c r="F45" i="1"/>
  <c r="H44" i="1"/>
  <c r="F44" i="1"/>
  <c r="D44" i="1" s="1"/>
  <c r="J43" i="1"/>
  <c r="F43" i="1"/>
  <c r="D43" i="1" s="1"/>
  <c r="F42" i="1"/>
  <c r="D42" i="1"/>
  <c r="J40" i="1"/>
  <c r="H40" i="1"/>
  <c r="F40" i="1"/>
  <c r="D40" i="1"/>
  <c r="J39" i="1"/>
  <c r="F39" i="1"/>
  <c r="D39" i="1" s="1"/>
  <c r="J37" i="1"/>
  <c r="F37" i="1"/>
  <c r="D37" i="1" s="1"/>
  <c r="J35" i="1"/>
  <c r="H35" i="1"/>
  <c r="F35" i="1"/>
  <c r="D35" i="1"/>
  <c r="H27" i="1"/>
  <c r="F27" i="1"/>
  <c r="D27" i="1" s="1"/>
  <c r="D26" i="1"/>
  <c r="J25" i="1"/>
  <c r="H25" i="1"/>
  <c r="F25" i="1"/>
  <c r="D25" i="1"/>
  <c r="H23" i="1"/>
  <c r="F23" i="1"/>
  <c r="D23" i="1"/>
  <c r="D22" i="1"/>
  <c r="J21" i="1"/>
  <c r="D21" i="1"/>
  <c r="J20" i="1"/>
  <c r="H20" i="1"/>
  <c r="D20" i="1" s="1"/>
  <c r="F20" i="1"/>
  <c r="J19" i="1"/>
  <c r="F19" i="1"/>
  <c r="D19" i="1" s="1"/>
  <c r="J16" i="1"/>
  <c r="F16" i="1"/>
  <c r="D16" i="1"/>
  <c r="J15" i="1"/>
  <c r="H15" i="1"/>
  <c r="F15" i="1"/>
  <c r="D15" i="1" s="1"/>
  <c r="D14" i="1"/>
  <c r="F13" i="1"/>
  <c r="D13" i="1"/>
  <c r="J12" i="1"/>
  <c r="H12" i="1"/>
  <c r="F12" i="1"/>
  <c r="D12" i="1"/>
  <c r="J11" i="1"/>
  <c r="D11" i="1" s="1"/>
  <c r="H11" i="1"/>
  <c r="F11" i="1"/>
  <c r="J10" i="1"/>
  <c r="D10" i="1" s="1"/>
  <c r="J8" i="1"/>
  <c r="H8" i="1"/>
  <c r="F8" i="1"/>
  <c r="D8" i="1" s="1"/>
</calcChain>
</file>

<file path=xl/sharedStrings.xml><?xml version="1.0" encoding="utf-8"?>
<sst xmlns="http://schemas.openxmlformats.org/spreadsheetml/2006/main" count="174" uniqueCount="95">
  <si>
    <t>ตาราง 2  จำนวนและร้อยละของสถานประกอบการอุตสาหกรรมการผลิต จำแนกตามรูปแบบการจัดตั้งทางเศรษฐกิจ และหมวดย่อยอุตสาหกรรม</t>
  </si>
  <si>
    <t xml:space="preserve">Table 2  Number and Percentage of Manufacturing Establishments by Form of Economic Organization and Division of Industry </t>
  </si>
  <si>
    <t>จำนวนสถานประกอบการ</t>
  </si>
  <si>
    <t>สำนักงานแห่งเดียว</t>
  </si>
  <si>
    <t>สำนักงานใหญ่</t>
  </si>
  <si>
    <t>สำนักงานสาขา</t>
  </si>
  <si>
    <t>รหัส</t>
  </si>
  <si>
    <t>หมวดย่อยอุตสาหกรรม</t>
  </si>
  <si>
    <t>Number of establishments</t>
  </si>
  <si>
    <t xml:space="preserve">Single unit </t>
  </si>
  <si>
    <t>Head office</t>
  </si>
  <si>
    <t>Branch</t>
  </si>
  <si>
    <t>Division of  industry</t>
  </si>
  <si>
    <t>Code</t>
  </si>
  <si>
    <t>จำนวน</t>
  </si>
  <si>
    <t>ร้อยละ</t>
  </si>
  <si>
    <t>Number</t>
  </si>
  <si>
    <t>%</t>
  </si>
  <si>
    <t>รวม</t>
  </si>
  <si>
    <t>Total</t>
  </si>
  <si>
    <t>การผลิตผลิตภัณฑ์อาหาร</t>
  </si>
  <si>
    <t>Manufacture of food products</t>
  </si>
  <si>
    <t xml:space="preserve">การผลิตเครื่องดื่ม  </t>
  </si>
  <si>
    <t>Manufacture of beverages</t>
  </si>
  <si>
    <t>การผลิตผลิตภัณฑ์ยาสูบ</t>
  </si>
  <si>
    <t>Manufacture of tobacco products</t>
  </si>
  <si>
    <t>การผลิตสิ่งทอ</t>
  </si>
  <si>
    <t xml:space="preserve">                   -</t>
  </si>
  <si>
    <t>Manufacture of textiles</t>
  </si>
  <si>
    <t>การผลิตเสื้อผ้าเครื่องแต่งกาย</t>
  </si>
  <si>
    <t>Manufacture of wearing apparels</t>
  </si>
  <si>
    <t>การผลิตเครื่องหนังและผลิตภัณฑ์ที่เกี่ยวข้อง</t>
  </si>
  <si>
    <t>Manufacture of leather and related products</t>
  </si>
  <si>
    <t>16</t>
  </si>
  <si>
    <t xml:space="preserve">การผลิตไม้และผลิตภัณฑ์จากไม้และไม้ก๊อก </t>
  </si>
  <si>
    <t xml:space="preserve">Manufacture of wood and of products of wood and cork </t>
  </si>
  <si>
    <t xml:space="preserve">   (ยกเว้นเฟอร์นิเจอร์) การผลิตสิ่งของจากฟาง</t>
  </si>
  <si>
    <t xml:space="preserve">   (except furniture); manufacture of articles of straw</t>
  </si>
  <si>
    <t xml:space="preserve">   และวัสดุถักสานอื่น ๆ     </t>
  </si>
  <si>
    <t xml:space="preserve">    and plaiting materials</t>
  </si>
  <si>
    <t>การผลิตกระดาษและผลิตภัณฑ์กระดาษ</t>
  </si>
  <si>
    <t>Manufacture of paper and paper products</t>
  </si>
  <si>
    <t>การพิมพ์และการผลิตซ้ำสื่อบันทึกข้อมูล</t>
  </si>
  <si>
    <t>Printing and reproduction of recorded media</t>
  </si>
  <si>
    <t>การผลิตถ่านโค้กและผลิตภัณฑ์ที่ได้จากการกลั่นปิโตรเลียม</t>
  </si>
  <si>
    <t>Manufacture of coke and refined petroleum products</t>
  </si>
  <si>
    <t>การผลิตเคมีภัณฑ์และผลิตภัณฑ์เคมี</t>
  </si>
  <si>
    <t>Manufacture of chemicals and chemical products</t>
  </si>
  <si>
    <t>21</t>
  </si>
  <si>
    <t xml:space="preserve">การผลิตเภสัชภัณฑ์  เคมีภัณฑ์ที่ใช้รักษาโรค  </t>
  </si>
  <si>
    <t xml:space="preserve">Manufacture of pharmaceuticals, medicinal chemical </t>
  </si>
  <si>
    <t xml:space="preserve">   และผลิตภัณฑ์จากพืชและสัตว์ที่ใช้รักษาโรค</t>
  </si>
  <si>
    <t xml:space="preserve">   and botanical products</t>
  </si>
  <si>
    <t>การผลิตผลิตภัณฑ์ยางและพลาสติก</t>
  </si>
  <si>
    <t>Manufacture of rubber and plastic products</t>
  </si>
  <si>
    <t>การผลิตผลิตภัณฑ์อื่น ๆ ที่ทำจากแร่อโลหะ</t>
  </si>
  <si>
    <t xml:space="preserve">Manufacture of other non-metallic mineral products </t>
  </si>
  <si>
    <t>การผลิตโลหะขั้นมูลฐาน</t>
  </si>
  <si>
    <t>Manufacture of basic metals</t>
  </si>
  <si>
    <t>47</t>
  </si>
  <si>
    <t>ตาราง 2  จำนวนและร้อยละของสถานประกอบการอุตสาหกรรมการผลิต จำแนกตามรูปแบบการจัดตั้งทางเศรษฐกิจ และหมวดย่อยอุตสาหกรรม (ต่อ)</t>
  </si>
  <si>
    <t>48</t>
  </si>
  <si>
    <t>Table 2  Number and Percentage of Manufacturing Establishments by Form of Economic Organization and Division of Industry (cont.)</t>
  </si>
  <si>
    <t xml:space="preserve">การผลิตผลิตภัณฑ์โลหะประดิษฐ์  </t>
  </si>
  <si>
    <t xml:space="preserve">Manufacture of fabricated metal products </t>
  </si>
  <si>
    <t xml:space="preserve">   (ยกเว้นเครื่องจักรและอุปกรณ์)</t>
  </si>
  <si>
    <t xml:space="preserve">   (excepts machinery and equipment)</t>
  </si>
  <si>
    <t xml:space="preserve">การผลิตผลิตภัณฑ์คอมพิวเตอร์  อิเล็กทรอนิกส์  </t>
  </si>
  <si>
    <t>Manufacture of computers, electronic and optical products</t>
  </si>
  <si>
    <t xml:space="preserve">   และอุปกรณ์ที่ใช้ในทางทัศนศาสตร์</t>
  </si>
  <si>
    <t>การผลิตอุปกรณ์ไฟฟ้า</t>
  </si>
  <si>
    <t>Manufacture of electrical equipment</t>
  </si>
  <si>
    <t xml:space="preserve">การผลิตเครื่องจักรและเครื่องมือ  </t>
  </si>
  <si>
    <t>Manufacture of machinery and equipment, n.e.c</t>
  </si>
  <si>
    <t xml:space="preserve">   ซึ่งมิได้จัดประเภทไว้ในที่อื่น</t>
  </si>
  <si>
    <t>การผลิตยานยนต์  รถพ่วง  และรถกึ่งพ่วง</t>
  </si>
  <si>
    <t>Manufacture of motor vehicles, trailers and semi-trailers</t>
  </si>
  <si>
    <t>การผลิตอุปกรณ์ขนส่งอื่น ๆ</t>
  </si>
  <si>
    <t>Manufacture of other transport equipment</t>
  </si>
  <si>
    <t xml:space="preserve">การผลิตเฟอร์นิเจอร์   </t>
  </si>
  <si>
    <t>Manufacture of furniture</t>
  </si>
  <si>
    <t xml:space="preserve">การผลิตผลิตภัณฑ์อื่น ๆ   </t>
  </si>
  <si>
    <t>Other manufacturing</t>
  </si>
  <si>
    <t>การซ่อมและการติดตั้งเครื่องจักรและอุปกรณ์</t>
  </si>
  <si>
    <t>Repair and installation of machinery and equipment</t>
  </si>
  <si>
    <t>การจัดการน้ำเสีย</t>
  </si>
  <si>
    <t>Sewerage</t>
  </si>
  <si>
    <t xml:space="preserve">การเก็บรวบรวมของเสีย การบำบัด และการกำจัดของเสีย </t>
  </si>
  <si>
    <t xml:space="preserve">Waste collection, treatment and disposal activities; </t>
  </si>
  <si>
    <t xml:space="preserve">   รวมถึงการนำของเสียกลับมาใช้ใหม่</t>
  </si>
  <si>
    <t xml:space="preserve">   materials recovery</t>
  </si>
  <si>
    <t>การจัดพิมพ์จำหน่ายหรือเผยแพร่</t>
  </si>
  <si>
    <t>Publishing activities</t>
  </si>
  <si>
    <t>ที่มา : สำมะโนอุตสาหกรรม พ.ศ.2560 จังหวัด เชียงใหม่ สำนักงานสถิติแห่งชาติ กระทรวงดิจิทัลเพื่อเศรษฐกิจและสังคม</t>
  </si>
  <si>
    <t>Source : The 2017 Industrial Census, Chiang Mai Province, National Statistical Office, Ministry of Digital Economy and Society.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</si>
</sst>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____@"/>
  </numFmts>
  <fonts count="8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20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Continuous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1" applyNumberFormat="1" applyFont="1" applyBorder="1" applyAlignment="1">
      <alignment horizontal="right"/>
    </xf>
    <xf numFmtId="165" fontId="4" fillId="0" borderId="2" xfId="1" applyNumberFormat="1" applyFont="1" applyBorder="1"/>
    <xf numFmtId="0" fontId="6" fillId="0" borderId="2" xfId="0" applyFont="1" applyBorder="1" applyAlignment="1">
      <alignment horizontal="center"/>
    </xf>
    <xf numFmtId="3" fontId="4" fillId="0" borderId="0" xfId="1" applyNumberFormat="1" applyFont="1" applyAlignment="1">
      <alignment horizontal="right"/>
    </xf>
    <xf numFmtId="165" fontId="4" fillId="0" borderId="0" xfId="1" applyNumberFormat="1" applyFont="1"/>
    <xf numFmtId="0" fontId="6" fillId="0" borderId="0" xfId="0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6" fontId="3" fillId="0" borderId="0" xfId="0" applyNumberFormat="1" applyFont="1"/>
    <xf numFmtId="165" fontId="3" fillId="0" borderId="0" xfId="0" applyNumberFormat="1" applyFont="1" applyAlignment="1">
      <alignment horizontal="right"/>
    </xf>
    <xf numFmtId="166" fontId="7" fillId="0" borderId="0" xfId="2" applyNumberFormat="1" applyFont="1" applyAlignment="1">
      <alignment horizontal="right" vertical="center" textRotation="180"/>
    </xf>
    <xf numFmtId="166" fontId="2" fillId="0" borderId="0" xfId="0" applyNumberFormat="1" applyFont="1"/>
    <xf numFmtId="166" fontId="3" fillId="0" borderId="1" xfId="0" applyNumberFormat="1" applyFont="1" applyBorder="1"/>
    <xf numFmtId="166" fontId="3" fillId="0" borderId="0" xfId="0" applyNumberFormat="1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165" fontId="3" fillId="0" borderId="0" xfId="0" applyNumberFormat="1" applyFont="1"/>
  </cellXfs>
  <cellStyles count="3">
    <cellStyle name="Comma 3" xfId="1" xr:uid="{CA13E12E-1DCD-4070-AA3D-6C2678FC8BA2}"/>
    <cellStyle name="Normal" xfId="0" builtinId="0"/>
    <cellStyle name="Normal 2" xfId="2" xr:uid="{8AC451F1-8B7B-4713-9E52-096F856F2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36CB5-22A8-4B96-BBEC-47613606A99F}">
  <sheetPr>
    <tabColor rgb="FFFF0000"/>
  </sheetPr>
  <dimension ref="A1:L54"/>
  <sheetViews>
    <sheetView showGridLines="0" tabSelected="1" zoomScale="75" zoomScaleNormal="75" workbookViewId="0">
      <selection activeCell="C14" sqref="C14"/>
    </sheetView>
  </sheetViews>
  <sheetFormatPr defaultColWidth="9" defaultRowHeight="19.5" x14ac:dyDescent="0.3"/>
  <cols>
    <col min="1" max="1" width="6.7109375" style="4" customWidth="1"/>
    <col min="2" max="2" width="45" style="4" customWidth="1"/>
    <col min="3" max="5" width="11.7109375" style="4" customWidth="1"/>
    <col min="6" max="6" width="11" style="4" customWidth="1"/>
    <col min="7" max="7" width="11.7109375" style="4" customWidth="1"/>
    <col min="8" max="8" width="11.140625" style="4" customWidth="1"/>
    <col min="9" max="9" width="10.85546875" style="4" customWidth="1"/>
    <col min="10" max="10" width="9.42578125" style="4" customWidth="1"/>
    <col min="11" max="11" width="59.42578125" style="4" customWidth="1"/>
    <col min="12" max="12" width="4.7109375" style="4" customWidth="1"/>
    <col min="13" max="225" width="9" style="4"/>
    <col min="226" max="226" width="6.7109375" style="4" customWidth="1"/>
    <col min="227" max="227" width="45.7109375" style="4" customWidth="1"/>
    <col min="228" max="235" width="11.7109375" style="4" customWidth="1"/>
    <col min="236" max="236" width="69.85546875" style="4" customWidth="1"/>
    <col min="237" max="256" width="9" style="4"/>
    <col min="257" max="257" width="6.7109375" style="4" customWidth="1"/>
    <col min="258" max="258" width="45" style="4" customWidth="1"/>
    <col min="259" max="261" width="11.7109375" style="4" customWidth="1"/>
    <col min="262" max="262" width="11" style="4" customWidth="1"/>
    <col min="263" max="263" width="11.7109375" style="4" customWidth="1"/>
    <col min="264" max="264" width="11.140625" style="4" customWidth="1"/>
    <col min="265" max="265" width="10.85546875" style="4" customWidth="1"/>
    <col min="266" max="266" width="9.42578125" style="4" customWidth="1"/>
    <col min="267" max="267" width="59.42578125" style="4" customWidth="1"/>
    <col min="268" max="268" width="4.7109375" style="4" customWidth="1"/>
    <col min="269" max="481" width="9" style="4"/>
    <col min="482" max="482" width="6.7109375" style="4" customWidth="1"/>
    <col min="483" max="483" width="45.7109375" style="4" customWidth="1"/>
    <col min="484" max="491" width="11.7109375" style="4" customWidth="1"/>
    <col min="492" max="492" width="69.85546875" style="4" customWidth="1"/>
    <col min="493" max="512" width="9" style="4"/>
    <col min="513" max="513" width="6.7109375" style="4" customWidth="1"/>
    <col min="514" max="514" width="45" style="4" customWidth="1"/>
    <col min="515" max="517" width="11.7109375" style="4" customWidth="1"/>
    <col min="518" max="518" width="11" style="4" customWidth="1"/>
    <col min="519" max="519" width="11.7109375" style="4" customWidth="1"/>
    <col min="520" max="520" width="11.140625" style="4" customWidth="1"/>
    <col min="521" max="521" width="10.85546875" style="4" customWidth="1"/>
    <col min="522" max="522" width="9.42578125" style="4" customWidth="1"/>
    <col min="523" max="523" width="59.42578125" style="4" customWidth="1"/>
    <col min="524" max="524" width="4.7109375" style="4" customWidth="1"/>
    <col min="525" max="737" width="9" style="4"/>
    <col min="738" max="738" width="6.7109375" style="4" customWidth="1"/>
    <col min="739" max="739" width="45.7109375" style="4" customWidth="1"/>
    <col min="740" max="747" width="11.7109375" style="4" customWidth="1"/>
    <col min="748" max="748" width="69.85546875" style="4" customWidth="1"/>
    <col min="749" max="768" width="9" style="4"/>
    <col min="769" max="769" width="6.7109375" style="4" customWidth="1"/>
    <col min="770" max="770" width="45" style="4" customWidth="1"/>
    <col min="771" max="773" width="11.7109375" style="4" customWidth="1"/>
    <col min="774" max="774" width="11" style="4" customWidth="1"/>
    <col min="775" max="775" width="11.7109375" style="4" customWidth="1"/>
    <col min="776" max="776" width="11.140625" style="4" customWidth="1"/>
    <col min="777" max="777" width="10.85546875" style="4" customWidth="1"/>
    <col min="778" max="778" width="9.42578125" style="4" customWidth="1"/>
    <col min="779" max="779" width="59.42578125" style="4" customWidth="1"/>
    <col min="780" max="780" width="4.7109375" style="4" customWidth="1"/>
    <col min="781" max="993" width="9" style="4"/>
    <col min="994" max="994" width="6.7109375" style="4" customWidth="1"/>
    <col min="995" max="995" width="45.7109375" style="4" customWidth="1"/>
    <col min="996" max="1003" width="11.7109375" style="4" customWidth="1"/>
    <col min="1004" max="1004" width="69.85546875" style="4" customWidth="1"/>
    <col min="1005" max="1024" width="9" style="4"/>
    <col min="1025" max="1025" width="6.7109375" style="4" customWidth="1"/>
    <col min="1026" max="1026" width="45" style="4" customWidth="1"/>
    <col min="1027" max="1029" width="11.7109375" style="4" customWidth="1"/>
    <col min="1030" max="1030" width="11" style="4" customWidth="1"/>
    <col min="1031" max="1031" width="11.7109375" style="4" customWidth="1"/>
    <col min="1032" max="1032" width="11.140625" style="4" customWidth="1"/>
    <col min="1033" max="1033" width="10.85546875" style="4" customWidth="1"/>
    <col min="1034" max="1034" width="9.42578125" style="4" customWidth="1"/>
    <col min="1035" max="1035" width="59.42578125" style="4" customWidth="1"/>
    <col min="1036" max="1036" width="4.7109375" style="4" customWidth="1"/>
    <col min="1037" max="1249" width="9" style="4"/>
    <col min="1250" max="1250" width="6.7109375" style="4" customWidth="1"/>
    <col min="1251" max="1251" width="45.7109375" style="4" customWidth="1"/>
    <col min="1252" max="1259" width="11.7109375" style="4" customWidth="1"/>
    <col min="1260" max="1260" width="69.85546875" style="4" customWidth="1"/>
    <col min="1261" max="1280" width="9" style="4"/>
    <col min="1281" max="1281" width="6.7109375" style="4" customWidth="1"/>
    <col min="1282" max="1282" width="45" style="4" customWidth="1"/>
    <col min="1283" max="1285" width="11.7109375" style="4" customWidth="1"/>
    <col min="1286" max="1286" width="11" style="4" customWidth="1"/>
    <col min="1287" max="1287" width="11.7109375" style="4" customWidth="1"/>
    <col min="1288" max="1288" width="11.140625" style="4" customWidth="1"/>
    <col min="1289" max="1289" width="10.85546875" style="4" customWidth="1"/>
    <col min="1290" max="1290" width="9.42578125" style="4" customWidth="1"/>
    <col min="1291" max="1291" width="59.42578125" style="4" customWidth="1"/>
    <col min="1292" max="1292" width="4.7109375" style="4" customWidth="1"/>
    <col min="1293" max="1505" width="9" style="4"/>
    <col min="1506" max="1506" width="6.7109375" style="4" customWidth="1"/>
    <col min="1507" max="1507" width="45.7109375" style="4" customWidth="1"/>
    <col min="1508" max="1515" width="11.7109375" style="4" customWidth="1"/>
    <col min="1516" max="1516" width="69.85546875" style="4" customWidth="1"/>
    <col min="1517" max="1536" width="9" style="4"/>
    <col min="1537" max="1537" width="6.7109375" style="4" customWidth="1"/>
    <col min="1538" max="1538" width="45" style="4" customWidth="1"/>
    <col min="1539" max="1541" width="11.7109375" style="4" customWidth="1"/>
    <col min="1542" max="1542" width="11" style="4" customWidth="1"/>
    <col min="1543" max="1543" width="11.7109375" style="4" customWidth="1"/>
    <col min="1544" max="1544" width="11.140625" style="4" customWidth="1"/>
    <col min="1545" max="1545" width="10.85546875" style="4" customWidth="1"/>
    <col min="1546" max="1546" width="9.42578125" style="4" customWidth="1"/>
    <col min="1547" max="1547" width="59.42578125" style="4" customWidth="1"/>
    <col min="1548" max="1548" width="4.7109375" style="4" customWidth="1"/>
    <col min="1549" max="1761" width="9" style="4"/>
    <col min="1762" max="1762" width="6.7109375" style="4" customWidth="1"/>
    <col min="1763" max="1763" width="45.7109375" style="4" customWidth="1"/>
    <col min="1764" max="1771" width="11.7109375" style="4" customWidth="1"/>
    <col min="1772" max="1772" width="69.85546875" style="4" customWidth="1"/>
    <col min="1773" max="1792" width="9" style="4"/>
    <col min="1793" max="1793" width="6.7109375" style="4" customWidth="1"/>
    <col min="1794" max="1794" width="45" style="4" customWidth="1"/>
    <col min="1795" max="1797" width="11.7109375" style="4" customWidth="1"/>
    <col min="1798" max="1798" width="11" style="4" customWidth="1"/>
    <col min="1799" max="1799" width="11.7109375" style="4" customWidth="1"/>
    <col min="1800" max="1800" width="11.140625" style="4" customWidth="1"/>
    <col min="1801" max="1801" width="10.85546875" style="4" customWidth="1"/>
    <col min="1802" max="1802" width="9.42578125" style="4" customWidth="1"/>
    <col min="1803" max="1803" width="59.42578125" style="4" customWidth="1"/>
    <col min="1804" max="1804" width="4.7109375" style="4" customWidth="1"/>
    <col min="1805" max="2017" width="9" style="4"/>
    <col min="2018" max="2018" width="6.7109375" style="4" customWidth="1"/>
    <col min="2019" max="2019" width="45.7109375" style="4" customWidth="1"/>
    <col min="2020" max="2027" width="11.7109375" style="4" customWidth="1"/>
    <col min="2028" max="2028" width="69.85546875" style="4" customWidth="1"/>
    <col min="2029" max="2048" width="9" style="4"/>
    <col min="2049" max="2049" width="6.7109375" style="4" customWidth="1"/>
    <col min="2050" max="2050" width="45" style="4" customWidth="1"/>
    <col min="2051" max="2053" width="11.7109375" style="4" customWidth="1"/>
    <col min="2054" max="2054" width="11" style="4" customWidth="1"/>
    <col min="2055" max="2055" width="11.7109375" style="4" customWidth="1"/>
    <col min="2056" max="2056" width="11.140625" style="4" customWidth="1"/>
    <col min="2057" max="2057" width="10.85546875" style="4" customWidth="1"/>
    <col min="2058" max="2058" width="9.42578125" style="4" customWidth="1"/>
    <col min="2059" max="2059" width="59.42578125" style="4" customWidth="1"/>
    <col min="2060" max="2060" width="4.7109375" style="4" customWidth="1"/>
    <col min="2061" max="2273" width="9" style="4"/>
    <col min="2274" max="2274" width="6.7109375" style="4" customWidth="1"/>
    <col min="2275" max="2275" width="45.7109375" style="4" customWidth="1"/>
    <col min="2276" max="2283" width="11.7109375" style="4" customWidth="1"/>
    <col min="2284" max="2284" width="69.85546875" style="4" customWidth="1"/>
    <col min="2285" max="2304" width="9" style="4"/>
    <col min="2305" max="2305" width="6.7109375" style="4" customWidth="1"/>
    <col min="2306" max="2306" width="45" style="4" customWidth="1"/>
    <col min="2307" max="2309" width="11.7109375" style="4" customWidth="1"/>
    <col min="2310" max="2310" width="11" style="4" customWidth="1"/>
    <col min="2311" max="2311" width="11.7109375" style="4" customWidth="1"/>
    <col min="2312" max="2312" width="11.140625" style="4" customWidth="1"/>
    <col min="2313" max="2313" width="10.85546875" style="4" customWidth="1"/>
    <col min="2314" max="2314" width="9.42578125" style="4" customWidth="1"/>
    <col min="2315" max="2315" width="59.42578125" style="4" customWidth="1"/>
    <col min="2316" max="2316" width="4.7109375" style="4" customWidth="1"/>
    <col min="2317" max="2529" width="9" style="4"/>
    <col min="2530" max="2530" width="6.7109375" style="4" customWidth="1"/>
    <col min="2531" max="2531" width="45.7109375" style="4" customWidth="1"/>
    <col min="2532" max="2539" width="11.7109375" style="4" customWidth="1"/>
    <col min="2540" max="2540" width="69.85546875" style="4" customWidth="1"/>
    <col min="2541" max="2560" width="9" style="4"/>
    <col min="2561" max="2561" width="6.7109375" style="4" customWidth="1"/>
    <col min="2562" max="2562" width="45" style="4" customWidth="1"/>
    <col min="2563" max="2565" width="11.7109375" style="4" customWidth="1"/>
    <col min="2566" max="2566" width="11" style="4" customWidth="1"/>
    <col min="2567" max="2567" width="11.7109375" style="4" customWidth="1"/>
    <col min="2568" max="2568" width="11.140625" style="4" customWidth="1"/>
    <col min="2569" max="2569" width="10.85546875" style="4" customWidth="1"/>
    <col min="2570" max="2570" width="9.42578125" style="4" customWidth="1"/>
    <col min="2571" max="2571" width="59.42578125" style="4" customWidth="1"/>
    <col min="2572" max="2572" width="4.7109375" style="4" customWidth="1"/>
    <col min="2573" max="2785" width="9" style="4"/>
    <col min="2786" max="2786" width="6.7109375" style="4" customWidth="1"/>
    <col min="2787" max="2787" width="45.7109375" style="4" customWidth="1"/>
    <col min="2788" max="2795" width="11.7109375" style="4" customWidth="1"/>
    <col min="2796" max="2796" width="69.85546875" style="4" customWidth="1"/>
    <col min="2797" max="2816" width="9" style="4"/>
    <col min="2817" max="2817" width="6.7109375" style="4" customWidth="1"/>
    <col min="2818" max="2818" width="45" style="4" customWidth="1"/>
    <col min="2819" max="2821" width="11.7109375" style="4" customWidth="1"/>
    <col min="2822" max="2822" width="11" style="4" customWidth="1"/>
    <col min="2823" max="2823" width="11.7109375" style="4" customWidth="1"/>
    <col min="2824" max="2824" width="11.140625" style="4" customWidth="1"/>
    <col min="2825" max="2825" width="10.85546875" style="4" customWidth="1"/>
    <col min="2826" max="2826" width="9.42578125" style="4" customWidth="1"/>
    <col min="2827" max="2827" width="59.42578125" style="4" customWidth="1"/>
    <col min="2828" max="2828" width="4.7109375" style="4" customWidth="1"/>
    <col min="2829" max="3041" width="9" style="4"/>
    <col min="3042" max="3042" width="6.7109375" style="4" customWidth="1"/>
    <col min="3043" max="3043" width="45.7109375" style="4" customWidth="1"/>
    <col min="3044" max="3051" width="11.7109375" style="4" customWidth="1"/>
    <col min="3052" max="3052" width="69.85546875" style="4" customWidth="1"/>
    <col min="3053" max="3072" width="9" style="4"/>
    <col min="3073" max="3073" width="6.7109375" style="4" customWidth="1"/>
    <col min="3074" max="3074" width="45" style="4" customWidth="1"/>
    <col min="3075" max="3077" width="11.7109375" style="4" customWidth="1"/>
    <col min="3078" max="3078" width="11" style="4" customWidth="1"/>
    <col min="3079" max="3079" width="11.7109375" style="4" customWidth="1"/>
    <col min="3080" max="3080" width="11.140625" style="4" customWidth="1"/>
    <col min="3081" max="3081" width="10.85546875" style="4" customWidth="1"/>
    <col min="3082" max="3082" width="9.42578125" style="4" customWidth="1"/>
    <col min="3083" max="3083" width="59.42578125" style="4" customWidth="1"/>
    <col min="3084" max="3084" width="4.7109375" style="4" customWidth="1"/>
    <col min="3085" max="3297" width="9" style="4"/>
    <col min="3298" max="3298" width="6.7109375" style="4" customWidth="1"/>
    <col min="3299" max="3299" width="45.7109375" style="4" customWidth="1"/>
    <col min="3300" max="3307" width="11.7109375" style="4" customWidth="1"/>
    <col min="3308" max="3308" width="69.85546875" style="4" customWidth="1"/>
    <col min="3309" max="3328" width="9" style="4"/>
    <col min="3329" max="3329" width="6.7109375" style="4" customWidth="1"/>
    <col min="3330" max="3330" width="45" style="4" customWidth="1"/>
    <col min="3331" max="3333" width="11.7109375" style="4" customWidth="1"/>
    <col min="3334" max="3334" width="11" style="4" customWidth="1"/>
    <col min="3335" max="3335" width="11.7109375" style="4" customWidth="1"/>
    <col min="3336" max="3336" width="11.140625" style="4" customWidth="1"/>
    <col min="3337" max="3337" width="10.85546875" style="4" customWidth="1"/>
    <col min="3338" max="3338" width="9.42578125" style="4" customWidth="1"/>
    <col min="3339" max="3339" width="59.42578125" style="4" customWidth="1"/>
    <col min="3340" max="3340" width="4.7109375" style="4" customWidth="1"/>
    <col min="3341" max="3553" width="9" style="4"/>
    <col min="3554" max="3554" width="6.7109375" style="4" customWidth="1"/>
    <col min="3555" max="3555" width="45.7109375" style="4" customWidth="1"/>
    <col min="3556" max="3563" width="11.7109375" style="4" customWidth="1"/>
    <col min="3564" max="3564" width="69.85546875" style="4" customWidth="1"/>
    <col min="3565" max="3584" width="9" style="4"/>
    <col min="3585" max="3585" width="6.7109375" style="4" customWidth="1"/>
    <col min="3586" max="3586" width="45" style="4" customWidth="1"/>
    <col min="3587" max="3589" width="11.7109375" style="4" customWidth="1"/>
    <col min="3590" max="3590" width="11" style="4" customWidth="1"/>
    <col min="3591" max="3591" width="11.7109375" style="4" customWidth="1"/>
    <col min="3592" max="3592" width="11.140625" style="4" customWidth="1"/>
    <col min="3593" max="3593" width="10.85546875" style="4" customWidth="1"/>
    <col min="3594" max="3594" width="9.42578125" style="4" customWidth="1"/>
    <col min="3595" max="3595" width="59.42578125" style="4" customWidth="1"/>
    <col min="3596" max="3596" width="4.7109375" style="4" customWidth="1"/>
    <col min="3597" max="3809" width="9" style="4"/>
    <col min="3810" max="3810" width="6.7109375" style="4" customWidth="1"/>
    <col min="3811" max="3811" width="45.7109375" style="4" customWidth="1"/>
    <col min="3812" max="3819" width="11.7109375" style="4" customWidth="1"/>
    <col min="3820" max="3820" width="69.85546875" style="4" customWidth="1"/>
    <col min="3821" max="3840" width="9" style="4"/>
    <col min="3841" max="3841" width="6.7109375" style="4" customWidth="1"/>
    <col min="3842" max="3842" width="45" style="4" customWidth="1"/>
    <col min="3843" max="3845" width="11.7109375" style="4" customWidth="1"/>
    <col min="3846" max="3846" width="11" style="4" customWidth="1"/>
    <col min="3847" max="3847" width="11.7109375" style="4" customWidth="1"/>
    <col min="3848" max="3848" width="11.140625" style="4" customWidth="1"/>
    <col min="3849" max="3849" width="10.85546875" style="4" customWidth="1"/>
    <col min="3850" max="3850" width="9.42578125" style="4" customWidth="1"/>
    <col min="3851" max="3851" width="59.42578125" style="4" customWidth="1"/>
    <col min="3852" max="3852" width="4.7109375" style="4" customWidth="1"/>
    <col min="3853" max="4065" width="9" style="4"/>
    <col min="4066" max="4066" width="6.7109375" style="4" customWidth="1"/>
    <col min="4067" max="4067" width="45.7109375" style="4" customWidth="1"/>
    <col min="4068" max="4075" width="11.7109375" style="4" customWidth="1"/>
    <col min="4076" max="4076" width="69.85546875" style="4" customWidth="1"/>
    <col min="4077" max="4096" width="9" style="4"/>
    <col min="4097" max="4097" width="6.7109375" style="4" customWidth="1"/>
    <col min="4098" max="4098" width="45" style="4" customWidth="1"/>
    <col min="4099" max="4101" width="11.7109375" style="4" customWidth="1"/>
    <col min="4102" max="4102" width="11" style="4" customWidth="1"/>
    <col min="4103" max="4103" width="11.7109375" style="4" customWidth="1"/>
    <col min="4104" max="4104" width="11.140625" style="4" customWidth="1"/>
    <col min="4105" max="4105" width="10.85546875" style="4" customWidth="1"/>
    <col min="4106" max="4106" width="9.42578125" style="4" customWidth="1"/>
    <col min="4107" max="4107" width="59.42578125" style="4" customWidth="1"/>
    <col min="4108" max="4108" width="4.7109375" style="4" customWidth="1"/>
    <col min="4109" max="4321" width="9" style="4"/>
    <col min="4322" max="4322" width="6.7109375" style="4" customWidth="1"/>
    <col min="4323" max="4323" width="45.7109375" style="4" customWidth="1"/>
    <col min="4324" max="4331" width="11.7109375" style="4" customWidth="1"/>
    <col min="4332" max="4332" width="69.85546875" style="4" customWidth="1"/>
    <col min="4333" max="4352" width="9" style="4"/>
    <col min="4353" max="4353" width="6.7109375" style="4" customWidth="1"/>
    <col min="4354" max="4354" width="45" style="4" customWidth="1"/>
    <col min="4355" max="4357" width="11.7109375" style="4" customWidth="1"/>
    <col min="4358" max="4358" width="11" style="4" customWidth="1"/>
    <col min="4359" max="4359" width="11.7109375" style="4" customWidth="1"/>
    <col min="4360" max="4360" width="11.140625" style="4" customWidth="1"/>
    <col min="4361" max="4361" width="10.85546875" style="4" customWidth="1"/>
    <col min="4362" max="4362" width="9.42578125" style="4" customWidth="1"/>
    <col min="4363" max="4363" width="59.42578125" style="4" customWidth="1"/>
    <col min="4364" max="4364" width="4.7109375" style="4" customWidth="1"/>
    <col min="4365" max="4577" width="9" style="4"/>
    <col min="4578" max="4578" width="6.7109375" style="4" customWidth="1"/>
    <col min="4579" max="4579" width="45.7109375" style="4" customWidth="1"/>
    <col min="4580" max="4587" width="11.7109375" style="4" customWidth="1"/>
    <col min="4588" max="4588" width="69.85546875" style="4" customWidth="1"/>
    <col min="4589" max="4608" width="9" style="4"/>
    <col min="4609" max="4609" width="6.7109375" style="4" customWidth="1"/>
    <col min="4610" max="4610" width="45" style="4" customWidth="1"/>
    <col min="4611" max="4613" width="11.7109375" style="4" customWidth="1"/>
    <col min="4614" max="4614" width="11" style="4" customWidth="1"/>
    <col min="4615" max="4615" width="11.7109375" style="4" customWidth="1"/>
    <col min="4616" max="4616" width="11.140625" style="4" customWidth="1"/>
    <col min="4617" max="4617" width="10.85546875" style="4" customWidth="1"/>
    <col min="4618" max="4618" width="9.42578125" style="4" customWidth="1"/>
    <col min="4619" max="4619" width="59.42578125" style="4" customWidth="1"/>
    <col min="4620" max="4620" width="4.7109375" style="4" customWidth="1"/>
    <col min="4621" max="4833" width="9" style="4"/>
    <col min="4834" max="4834" width="6.7109375" style="4" customWidth="1"/>
    <col min="4835" max="4835" width="45.7109375" style="4" customWidth="1"/>
    <col min="4836" max="4843" width="11.7109375" style="4" customWidth="1"/>
    <col min="4844" max="4844" width="69.85546875" style="4" customWidth="1"/>
    <col min="4845" max="4864" width="9" style="4"/>
    <col min="4865" max="4865" width="6.7109375" style="4" customWidth="1"/>
    <col min="4866" max="4866" width="45" style="4" customWidth="1"/>
    <col min="4867" max="4869" width="11.7109375" style="4" customWidth="1"/>
    <col min="4870" max="4870" width="11" style="4" customWidth="1"/>
    <col min="4871" max="4871" width="11.7109375" style="4" customWidth="1"/>
    <col min="4872" max="4872" width="11.140625" style="4" customWidth="1"/>
    <col min="4873" max="4873" width="10.85546875" style="4" customWidth="1"/>
    <col min="4874" max="4874" width="9.42578125" style="4" customWidth="1"/>
    <col min="4875" max="4875" width="59.42578125" style="4" customWidth="1"/>
    <col min="4876" max="4876" width="4.7109375" style="4" customWidth="1"/>
    <col min="4877" max="5089" width="9" style="4"/>
    <col min="5090" max="5090" width="6.7109375" style="4" customWidth="1"/>
    <col min="5091" max="5091" width="45.7109375" style="4" customWidth="1"/>
    <col min="5092" max="5099" width="11.7109375" style="4" customWidth="1"/>
    <col min="5100" max="5100" width="69.85546875" style="4" customWidth="1"/>
    <col min="5101" max="5120" width="9" style="4"/>
    <col min="5121" max="5121" width="6.7109375" style="4" customWidth="1"/>
    <col min="5122" max="5122" width="45" style="4" customWidth="1"/>
    <col min="5123" max="5125" width="11.7109375" style="4" customWidth="1"/>
    <col min="5126" max="5126" width="11" style="4" customWidth="1"/>
    <col min="5127" max="5127" width="11.7109375" style="4" customWidth="1"/>
    <col min="5128" max="5128" width="11.140625" style="4" customWidth="1"/>
    <col min="5129" max="5129" width="10.85546875" style="4" customWidth="1"/>
    <col min="5130" max="5130" width="9.42578125" style="4" customWidth="1"/>
    <col min="5131" max="5131" width="59.42578125" style="4" customWidth="1"/>
    <col min="5132" max="5132" width="4.7109375" style="4" customWidth="1"/>
    <col min="5133" max="5345" width="9" style="4"/>
    <col min="5346" max="5346" width="6.7109375" style="4" customWidth="1"/>
    <col min="5347" max="5347" width="45.7109375" style="4" customWidth="1"/>
    <col min="5348" max="5355" width="11.7109375" style="4" customWidth="1"/>
    <col min="5356" max="5356" width="69.85546875" style="4" customWidth="1"/>
    <col min="5357" max="5376" width="9" style="4"/>
    <col min="5377" max="5377" width="6.7109375" style="4" customWidth="1"/>
    <col min="5378" max="5378" width="45" style="4" customWidth="1"/>
    <col min="5379" max="5381" width="11.7109375" style="4" customWidth="1"/>
    <col min="5382" max="5382" width="11" style="4" customWidth="1"/>
    <col min="5383" max="5383" width="11.7109375" style="4" customWidth="1"/>
    <col min="5384" max="5384" width="11.140625" style="4" customWidth="1"/>
    <col min="5385" max="5385" width="10.85546875" style="4" customWidth="1"/>
    <col min="5386" max="5386" width="9.42578125" style="4" customWidth="1"/>
    <col min="5387" max="5387" width="59.42578125" style="4" customWidth="1"/>
    <col min="5388" max="5388" width="4.7109375" style="4" customWidth="1"/>
    <col min="5389" max="5601" width="9" style="4"/>
    <col min="5602" max="5602" width="6.7109375" style="4" customWidth="1"/>
    <col min="5603" max="5603" width="45.7109375" style="4" customWidth="1"/>
    <col min="5604" max="5611" width="11.7109375" style="4" customWidth="1"/>
    <col min="5612" max="5612" width="69.85546875" style="4" customWidth="1"/>
    <col min="5613" max="5632" width="9" style="4"/>
    <col min="5633" max="5633" width="6.7109375" style="4" customWidth="1"/>
    <col min="5634" max="5634" width="45" style="4" customWidth="1"/>
    <col min="5635" max="5637" width="11.7109375" style="4" customWidth="1"/>
    <col min="5638" max="5638" width="11" style="4" customWidth="1"/>
    <col min="5639" max="5639" width="11.7109375" style="4" customWidth="1"/>
    <col min="5640" max="5640" width="11.140625" style="4" customWidth="1"/>
    <col min="5641" max="5641" width="10.85546875" style="4" customWidth="1"/>
    <col min="5642" max="5642" width="9.42578125" style="4" customWidth="1"/>
    <col min="5643" max="5643" width="59.42578125" style="4" customWidth="1"/>
    <col min="5644" max="5644" width="4.7109375" style="4" customWidth="1"/>
    <col min="5645" max="5857" width="9" style="4"/>
    <col min="5858" max="5858" width="6.7109375" style="4" customWidth="1"/>
    <col min="5859" max="5859" width="45.7109375" style="4" customWidth="1"/>
    <col min="5860" max="5867" width="11.7109375" style="4" customWidth="1"/>
    <col min="5868" max="5868" width="69.85546875" style="4" customWidth="1"/>
    <col min="5869" max="5888" width="9" style="4"/>
    <col min="5889" max="5889" width="6.7109375" style="4" customWidth="1"/>
    <col min="5890" max="5890" width="45" style="4" customWidth="1"/>
    <col min="5891" max="5893" width="11.7109375" style="4" customWidth="1"/>
    <col min="5894" max="5894" width="11" style="4" customWidth="1"/>
    <col min="5895" max="5895" width="11.7109375" style="4" customWidth="1"/>
    <col min="5896" max="5896" width="11.140625" style="4" customWidth="1"/>
    <col min="5897" max="5897" width="10.85546875" style="4" customWidth="1"/>
    <col min="5898" max="5898" width="9.42578125" style="4" customWidth="1"/>
    <col min="5899" max="5899" width="59.42578125" style="4" customWidth="1"/>
    <col min="5900" max="5900" width="4.7109375" style="4" customWidth="1"/>
    <col min="5901" max="6113" width="9" style="4"/>
    <col min="6114" max="6114" width="6.7109375" style="4" customWidth="1"/>
    <col min="6115" max="6115" width="45.7109375" style="4" customWidth="1"/>
    <col min="6116" max="6123" width="11.7109375" style="4" customWidth="1"/>
    <col min="6124" max="6124" width="69.85546875" style="4" customWidth="1"/>
    <col min="6125" max="6144" width="9" style="4"/>
    <col min="6145" max="6145" width="6.7109375" style="4" customWidth="1"/>
    <col min="6146" max="6146" width="45" style="4" customWidth="1"/>
    <col min="6147" max="6149" width="11.7109375" style="4" customWidth="1"/>
    <col min="6150" max="6150" width="11" style="4" customWidth="1"/>
    <col min="6151" max="6151" width="11.7109375" style="4" customWidth="1"/>
    <col min="6152" max="6152" width="11.140625" style="4" customWidth="1"/>
    <col min="6153" max="6153" width="10.85546875" style="4" customWidth="1"/>
    <col min="6154" max="6154" width="9.42578125" style="4" customWidth="1"/>
    <col min="6155" max="6155" width="59.42578125" style="4" customWidth="1"/>
    <col min="6156" max="6156" width="4.7109375" style="4" customWidth="1"/>
    <col min="6157" max="6369" width="9" style="4"/>
    <col min="6370" max="6370" width="6.7109375" style="4" customWidth="1"/>
    <col min="6371" max="6371" width="45.7109375" style="4" customWidth="1"/>
    <col min="6372" max="6379" width="11.7109375" style="4" customWidth="1"/>
    <col min="6380" max="6380" width="69.85546875" style="4" customWidth="1"/>
    <col min="6381" max="6400" width="9" style="4"/>
    <col min="6401" max="6401" width="6.7109375" style="4" customWidth="1"/>
    <col min="6402" max="6402" width="45" style="4" customWidth="1"/>
    <col min="6403" max="6405" width="11.7109375" style="4" customWidth="1"/>
    <col min="6406" max="6406" width="11" style="4" customWidth="1"/>
    <col min="6407" max="6407" width="11.7109375" style="4" customWidth="1"/>
    <col min="6408" max="6408" width="11.140625" style="4" customWidth="1"/>
    <col min="6409" max="6409" width="10.85546875" style="4" customWidth="1"/>
    <col min="6410" max="6410" width="9.42578125" style="4" customWidth="1"/>
    <col min="6411" max="6411" width="59.42578125" style="4" customWidth="1"/>
    <col min="6412" max="6412" width="4.7109375" style="4" customWidth="1"/>
    <col min="6413" max="6625" width="9" style="4"/>
    <col min="6626" max="6626" width="6.7109375" style="4" customWidth="1"/>
    <col min="6627" max="6627" width="45.7109375" style="4" customWidth="1"/>
    <col min="6628" max="6635" width="11.7109375" style="4" customWidth="1"/>
    <col min="6636" max="6636" width="69.85546875" style="4" customWidth="1"/>
    <col min="6637" max="6656" width="9" style="4"/>
    <col min="6657" max="6657" width="6.7109375" style="4" customWidth="1"/>
    <col min="6658" max="6658" width="45" style="4" customWidth="1"/>
    <col min="6659" max="6661" width="11.7109375" style="4" customWidth="1"/>
    <col min="6662" max="6662" width="11" style="4" customWidth="1"/>
    <col min="6663" max="6663" width="11.7109375" style="4" customWidth="1"/>
    <col min="6664" max="6664" width="11.140625" style="4" customWidth="1"/>
    <col min="6665" max="6665" width="10.85546875" style="4" customWidth="1"/>
    <col min="6666" max="6666" width="9.42578125" style="4" customWidth="1"/>
    <col min="6667" max="6667" width="59.42578125" style="4" customWidth="1"/>
    <col min="6668" max="6668" width="4.7109375" style="4" customWidth="1"/>
    <col min="6669" max="6881" width="9" style="4"/>
    <col min="6882" max="6882" width="6.7109375" style="4" customWidth="1"/>
    <col min="6883" max="6883" width="45.7109375" style="4" customWidth="1"/>
    <col min="6884" max="6891" width="11.7109375" style="4" customWidth="1"/>
    <col min="6892" max="6892" width="69.85546875" style="4" customWidth="1"/>
    <col min="6893" max="6912" width="9" style="4"/>
    <col min="6913" max="6913" width="6.7109375" style="4" customWidth="1"/>
    <col min="6914" max="6914" width="45" style="4" customWidth="1"/>
    <col min="6915" max="6917" width="11.7109375" style="4" customWidth="1"/>
    <col min="6918" max="6918" width="11" style="4" customWidth="1"/>
    <col min="6919" max="6919" width="11.7109375" style="4" customWidth="1"/>
    <col min="6920" max="6920" width="11.140625" style="4" customWidth="1"/>
    <col min="6921" max="6921" width="10.85546875" style="4" customWidth="1"/>
    <col min="6922" max="6922" width="9.42578125" style="4" customWidth="1"/>
    <col min="6923" max="6923" width="59.42578125" style="4" customWidth="1"/>
    <col min="6924" max="6924" width="4.7109375" style="4" customWidth="1"/>
    <col min="6925" max="7137" width="9" style="4"/>
    <col min="7138" max="7138" width="6.7109375" style="4" customWidth="1"/>
    <col min="7139" max="7139" width="45.7109375" style="4" customWidth="1"/>
    <col min="7140" max="7147" width="11.7109375" style="4" customWidth="1"/>
    <col min="7148" max="7148" width="69.85546875" style="4" customWidth="1"/>
    <col min="7149" max="7168" width="9" style="4"/>
    <col min="7169" max="7169" width="6.7109375" style="4" customWidth="1"/>
    <col min="7170" max="7170" width="45" style="4" customWidth="1"/>
    <col min="7171" max="7173" width="11.7109375" style="4" customWidth="1"/>
    <col min="7174" max="7174" width="11" style="4" customWidth="1"/>
    <col min="7175" max="7175" width="11.7109375" style="4" customWidth="1"/>
    <col min="7176" max="7176" width="11.140625" style="4" customWidth="1"/>
    <col min="7177" max="7177" width="10.85546875" style="4" customWidth="1"/>
    <col min="7178" max="7178" width="9.42578125" style="4" customWidth="1"/>
    <col min="7179" max="7179" width="59.42578125" style="4" customWidth="1"/>
    <col min="7180" max="7180" width="4.7109375" style="4" customWidth="1"/>
    <col min="7181" max="7393" width="9" style="4"/>
    <col min="7394" max="7394" width="6.7109375" style="4" customWidth="1"/>
    <col min="7395" max="7395" width="45.7109375" style="4" customWidth="1"/>
    <col min="7396" max="7403" width="11.7109375" style="4" customWidth="1"/>
    <col min="7404" max="7404" width="69.85546875" style="4" customWidth="1"/>
    <col min="7405" max="7424" width="9" style="4"/>
    <col min="7425" max="7425" width="6.7109375" style="4" customWidth="1"/>
    <col min="7426" max="7426" width="45" style="4" customWidth="1"/>
    <col min="7427" max="7429" width="11.7109375" style="4" customWidth="1"/>
    <col min="7430" max="7430" width="11" style="4" customWidth="1"/>
    <col min="7431" max="7431" width="11.7109375" style="4" customWidth="1"/>
    <col min="7432" max="7432" width="11.140625" style="4" customWidth="1"/>
    <col min="7433" max="7433" width="10.85546875" style="4" customWidth="1"/>
    <col min="7434" max="7434" width="9.42578125" style="4" customWidth="1"/>
    <col min="7435" max="7435" width="59.42578125" style="4" customWidth="1"/>
    <col min="7436" max="7436" width="4.7109375" style="4" customWidth="1"/>
    <col min="7437" max="7649" width="9" style="4"/>
    <col min="7650" max="7650" width="6.7109375" style="4" customWidth="1"/>
    <col min="7651" max="7651" width="45.7109375" style="4" customWidth="1"/>
    <col min="7652" max="7659" width="11.7109375" style="4" customWidth="1"/>
    <col min="7660" max="7660" width="69.85546875" style="4" customWidth="1"/>
    <col min="7661" max="7680" width="9" style="4"/>
    <col min="7681" max="7681" width="6.7109375" style="4" customWidth="1"/>
    <col min="7682" max="7682" width="45" style="4" customWidth="1"/>
    <col min="7683" max="7685" width="11.7109375" style="4" customWidth="1"/>
    <col min="7686" max="7686" width="11" style="4" customWidth="1"/>
    <col min="7687" max="7687" width="11.7109375" style="4" customWidth="1"/>
    <col min="7688" max="7688" width="11.140625" style="4" customWidth="1"/>
    <col min="7689" max="7689" width="10.85546875" style="4" customWidth="1"/>
    <col min="7690" max="7690" width="9.42578125" style="4" customWidth="1"/>
    <col min="7691" max="7691" width="59.42578125" style="4" customWidth="1"/>
    <col min="7692" max="7692" width="4.7109375" style="4" customWidth="1"/>
    <col min="7693" max="7905" width="9" style="4"/>
    <col min="7906" max="7906" width="6.7109375" style="4" customWidth="1"/>
    <col min="7907" max="7907" width="45.7109375" style="4" customWidth="1"/>
    <col min="7908" max="7915" width="11.7109375" style="4" customWidth="1"/>
    <col min="7916" max="7916" width="69.85546875" style="4" customWidth="1"/>
    <col min="7917" max="7936" width="9" style="4"/>
    <col min="7937" max="7937" width="6.7109375" style="4" customWidth="1"/>
    <col min="7938" max="7938" width="45" style="4" customWidth="1"/>
    <col min="7939" max="7941" width="11.7109375" style="4" customWidth="1"/>
    <col min="7942" max="7942" width="11" style="4" customWidth="1"/>
    <col min="7943" max="7943" width="11.7109375" style="4" customWidth="1"/>
    <col min="7944" max="7944" width="11.140625" style="4" customWidth="1"/>
    <col min="7945" max="7945" width="10.85546875" style="4" customWidth="1"/>
    <col min="7946" max="7946" width="9.42578125" style="4" customWidth="1"/>
    <col min="7947" max="7947" width="59.42578125" style="4" customWidth="1"/>
    <col min="7948" max="7948" width="4.7109375" style="4" customWidth="1"/>
    <col min="7949" max="8161" width="9" style="4"/>
    <col min="8162" max="8162" width="6.7109375" style="4" customWidth="1"/>
    <col min="8163" max="8163" width="45.7109375" style="4" customWidth="1"/>
    <col min="8164" max="8171" width="11.7109375" style="4" customWidth="1"/>
    <col min="8172" max="8172" width="69.85546875" style="4" customWidth="1"/>
    <col min="8173" max="8192" width="9" style="4"/>
    <col min="8193" max="8193" width="6.7109375" style="4" customWidth="1"/>
    <col min="8194" max="8194" width="45" style="4" customWidth="1"/>
    <col min="8195" max="8197" width="11.7109375" style="4" customWidth="1"/>
    <col min="8198" max="8198" width="11" style="4" customWidth="1"/>
    <col min="8199" max="8199" width="11.7109375" style="4" customWidth="1"/>
    <col min="8200" max="8200" width="11.140625" style="4" customWidth="1"/>
    <col min="8201" max="8201" width="10.85546875" style="4" customWidth="1"/>
    <col min="8202" max="8202" width="9.42578125" style="4" customWidth="1"/>
    <col min="8203" max="8203" width="59.42578125" style="4" customWidth="1"/>
    <col min="8204" max="8204" width="4.7109375" style="4" customWidth="1"/>
    <col min="8205" max="8417" width="9" style="4"/>
    <col min="8418" max="8418" width="6.7109375" style="4" customWidth="1"/>
    <col min="8419" max="8419" width="45.7109375" style="4" customWidth="1"/>
    <col min="8420" max="8427" width="11.7109375" style="4" customWidth="1"/>
    <col min="8428" max="8428" width="69.85546875" style="4" customWidth="1"/>
    <col min="8429" max="8448" width="9" style="4"/>
    <col min="8449" max="8449" width="6.7109375" style="4" customWidth="1"/>
    <col min="8450" max="8450" width="45" style="4" customWidth="1"/>
    <col min="8451" max="8453" width="11.7109375" style="4" customWidth="1"/>
    <col min="8454" max="8454" width="11" style="4" customWidth="1"/>
    <col min="8455" max="8455" width="11.7109375" style="4" customWidth="1"/>
    <col min="8456" max="8456" width="11.140625" style="4" customWidth="1"/>
    <col min="8457" max="8457" width="10.85546875" style="4" customWidth="1"/>
    <col min="8458" max="8458" width="9.42578125" style="4" customWidth="1"/>
    <col min="8459" max="8459" width="59.42578125" style="4" customWidth="1"/>
    <col min="8460" max="8460" width="4.7109375" style="4" customWidth="1"/>
    <col min="8461" max="8673" width="9" style="4"/>
    <col min="8674" max="8674" width="6.7109375" style="4" customWidth="1"/>
    <col min="8675" max="8675" width="45.7109375" style="4" customWidth="1"/>
    <col min="8676" max="8683" width="11.7109375" style="4" customWidth="1"/>
    <col min="8684" max="8684" width="69.85546875" style="4" customWidth="1"/>
    <col min="8685" max="8704" width="9" style="4"/>
    <col min="8705" max="8705" width="6.7109375" style="4" customWidth="1"/>
    <col min="8706" max="8706" width="45" style="4" customWidth="1"/>
    <col min="8707" max="8709" width="11.7109375" style="4" customWidth="1"/>
    <col min="8710" max="8710" width="11" style="4" customWidth="1"/>
    <col min="8711" max="8711" width="11.7109375" style="4" customWidth="1"/>
    <col min="8712" max="8712" width="11.140625" style="4" customWidth="1"/>
    <col min="8713" max="8713" width="10.85546875" style="4" customWidth="1"/>
    <col min="8714" max="8714" width="9.42578125" style="4" customWidth="1"/>
    <col min="8715" max="8715" width="59.42578125" style="4" customWidth="1"/>
    <col min="8716" max="8716" width="4.7109375" style="4" customWidth="1"/>
    <col min="8717" max="8929" width="9" style="4"/>
    <col min="8930" max="8930" width="6.7109375" style="4" customWidth="1"/>
    <col min="8931" max="8931" width="45.7109375" style="4" customWidth="1"/>
    <col min="8932" max="8939" width="11.7109375" style="4" customWidth="1"/>
    <col min="8940" max="8940" width="69.85546875" style="4" customWidth="1"/>
    <col min="8941" max="8960" width="9" style="4"/>
    <col min="8961" max="8961" width="6.7109375" style="4" customWidth="1"/>
    <col min="8962" max="8962" width="45" style="4" customWidth="1"/>
    <col min="8963" max="8965" width="11.7109375" style="4" customWidth="1"/>
    <col min="8966" max="8966" width="11" style="4" customWidth="1"/>
    <col min="8967" max="8967" width="11.7109375" style="4" customWidth="1"/>
    <col min="8968" max="8968" width="11.140625" style="4" customWidth="1"/>
    <col min="8969" max="8969" width="10.85546875" style="4" customWidth="1"/>
    <col min="8970" max="8970" width="9.42578125" style="4" customWidth="1"/>
    <col min="8971" max="8971" width="59.42578125" style="4" customWidth="1"/>
    <col min="8972" max="8972" width="4.7109375" style="4" customWidth="1"/>
    <col min="8973" max="9185" width="9" style="4"/>
    <col min="9186" max="9186" width="6.7109375" style="4" customWidth="1"/>
    <col min="9187" max="9187" width="45.7109375" style="4" customWidth="1"/>
    <col min="9188" max="9195" width="11.7109375" style="4" customWidth="1"/>
    <col min="9196" max="9196" width="69.85546875" style="4" customWidth="1"/>
    <col min="9197" max="9216" width="9" style="4"/>
    <col min="9217" max="9217" width="6.7109375" style="4" customWidth="1"/>
    <col min="9218" max="9218" width="45" style="4" customWidth="1"/>
    <col min="9219" max="9221" width="11.7109375" style="4" customWidth="1"/>
    <col min="9222" max="9222" width="11" style="4" customWidth="1"/>
    <col min="9223" max="9223" width="11.7109375" style="4" customWidth="1"/>
    <col min="9224" max="9224" width="11.140625" style="4" customWidth="1"/>
    <col min="9225" max="9225" width="10.85546875" style="4" customWidth="1"/>
    <col min="9226" max="9226" width="9.42578125" style="4" customWidth="1"/>
    <col min="9227" max="9227" width="59.42578125" style="4" customWidth="1"/>
    <col min="9228" max="9228" width="4.7109375" style="4" customWidth="1"/>
    <col min="9229" max="9441" width="9" style="4"/>
    <col min="9442" max="9442" width="6.7109375" style="4" customWidth="1"/>
    <col min="9443" max="9443" width="45.7109375" style="4" customWidth="1"/>
    <col min="9444" max="9451" width="11.7109375" style="4" customWidth="1"/>
    <col min="9452" max="9452" width="69.85546875" style="4" customWidth="1"/>
    <col min="9453" max="9472" width="9" style="4"/>
    <col min="9473" max="9473" width="6.7109375" style="4" customWidth="1"/>
    <col min="9474" max="9474" width="45" style="4" customWidth="1"/>
    <col min="9475" max="9477" width="11.7109375" style="4" customWidth="1"/>
    <col min="9478" max="9478" width="11" style="4" customWidth="1"/>
    <col min="9479" max="9479" width="11.7109375" style="4" customWidth="1"/>
    <col min="9480" max="9480" width="11.140625" style="4" customWidth="1"/>
    <col min="9481" max="9481" width="10.85546875" style="4" customWidth="1"/>
    <col min="9482" max="9482" width="9.42578125" style="4" customWidth="1"/>
    <col min="9483" max="9483" width="59.42578125" style="4" customWidth="1"/>
    <col min="9484" max="9484" width="4.7109375" style="4" customWidth="1"/>
    <col min="9485" max="9697" width="9" style="4"/>
    <col min="9698" max="9698" width="6.7109375" style="4" customWidth="1"/>
    <col min="9699" max="9699" width="45.7109375" style="4" customWidth="1"/>
    <col min="9700" max="9707" width="11.7109375" style="4" customWidth="1"/>
    <col min="9708" max="9708" width="69.85546875" style="4" customWidth="1"/>
    <col min="9709" max="9728" width="9" style="4"/>
    <col min="9729" max="9729" width="6.7109375" style="4" customWidth="1"/>
    <col min="9730" max="9730" width="45" style="4" customWidth="1"/>
    <col min="9731" max="9733" width="11.7109375" style="4" customWidth="1"/>
    <col min="9734" max="9734" width="11" style="4" customWidth="1"/>
    <col min="9735" max="9735" width="11.7109375" style="4" customWidth="1"/>
    <col min="9736" max="9736" width="11.140625" style="4" customWidth="1"/>
    <col min="9737" max="9737" width="10.85546875" style="4" customWidth="1"/>
    <col min="9738" max="9738" width="9.42578125" style="4" customWidth="1"/>
    <col min="9739" max="9739" width="59.42578125" style="4" customWidth="1"/>
    <col min="9740" max="9740" width="4.7109375" style="4" customWidth="1"/>
    <col min="9741" max="9953" width="9" style="4"/>
    <col min="9954" max="9954" width="6.7109375" style="4" customWidth="1"/>
    <col min="9955" max="9955" width="45.7109375" style="4" customWidth="1"/>
    <col min="9956" max="9963" width="11.7109375" style="4" customWidth="1"/>
    <col min="9964" max="9964" width="69.85546875" style="4" customWidth="1"/>
    <col min="9965" max="9984" width="9" style="4"/>
    <col min="9985" max="9985" width="6.7109375" style="4" customWidth="1"/>
    <col min="9986" max="9986" width="45" style="4" customWidth="1"/>
    <col min="9987" max="9989" width="11.7109375" style="4" customWidth="1"/>
    <col min="9990" max="9990" width="11" style="4" customWidth="1"/>
    <col min="9991" max="9991" width="11.7109375" style="4" customWidth="1"/>
    <col min="9992" max="9992" width="11.140625" style="4" customWidth="1"/>
    <col min="9993" max="9993" width="10.85546875" style="4" customWidth="1"/>
    <col min="9994" max="9994" width="9.42578125" style="4" customWidth="1"/>
    <col min="9995" max="9995" width="59.42578125" style="4" customWidth="1"/>
    <col min="9996" max="9996" width="4.7109375" style="4" customWidth="1"/>
    <col min="9997" max="10209" width="9" style="4"/>
    <col min="10210" max="10210" width="6.7109375" style="4" customWidth="1"/>
    <col min="10211" max="10211" width="45.7109375" style="4" customWidth="1"/>
    <col min="10212" max="10219" width="11.7109375" style="4" customWidth="1"/>
    <col min="10220" max="10220" width="69.85546875" style="4" customWidth="1"/>
    <col min="10221" max="10240" width="9" style="4"/>
    <col min="10241" max="10241" width="6.7109375" style="4" customWidth="1"/>
    <col min="10242" max="10242" width="45" style="4" customWidth="1"/>
    <col min="10243" max="10245" width="11.7109375" style="4" customWidth="1"/>
    <col min="10246" max="10246" width="11" style="4" customWidth="1"/>
    <col min="10247" max="10247" width="11.7109375" style="4" customWidth="1"/>
    <col min="10248" max="10248" width="11.140625" style="4" customWidth="1"/>
    <col min="10249" max="10249" width="10.85546875" style="4" customWidth="1"/>
    <col min="10250" max="10250" width="9.42578125" style="4" customWidth="1"/>
    <col min="10251" max="10251" width="59.42578125" style="4" customWidth="1"/>
    <col min="10252" max="10252" width="4.7109375" style="4" customWidth="1"/>
    <col min="10253" max="10465" width="9" style="4"/>
    <col min="10466" max="10466" width="6.7109375" style="4" customWidth="1"/>
    <col min="10467" max="10467" width="45.7109375" style="4" customWidth="1"/>
    <col min="10468" max="10475" width="11.7109375" style="4" customWidth="1"/>
    <col min="10476" max="10476" width="69.85546875" style="4" customWidth="1"/>
    <col min="10477" max="10496" width="9" style="4"/>
    <col min="10497" max="10497" width="6.7109375" style="4" customWidth="1"/>
    <col min="10498" max="10498" width="45" style="4" customWidth="1"/>
    <col min="10499" max="10501" width="11.7109375" style="4" customWidth="1"/>
    <col min="10502" max="10502" width="11" style="4" customWidth="1"/>
    <col min="10503" max="10503" width="11.7109375" style="4" customWidth="1"/>
    <col min="10504" max="10504" width="11.140625" style="4" customWidth="1"/>
    <col min="10505" max="10505" width="10.85546875" style="4" customWidth="1"/>
    <col min="10506" max="10506" width="9.42578125" style="4" customWidth="1"/>
    <col min="10507" max="10507" width="59.42578125" style="4" customWidth="1"/>
    <col min="10508" max="10508" width="4.7109375" style="4" customWidth="1"/>
    <col min="10509" max="10721" width="9" style="4"/>
    <col min="10722" max="10722" width="6.7109375" style="4" customWidth="1"/>
    <col min="10723" max="10723" width="45.7109375" style="4" customWidth="1"/>
    <col min="10724" max="10731" width="11.7109375" style="4" customWidth="1"/>
    <col min="10732" max="10732" width="69.85546875" style="4" customWidth="1"/>
    <col min="10733" max="10752" width="9" style="4"/>
    <col min="10753" max="10753" width="6.7109375" style="4" customWidth="1"/>
    <col min="10754" max="10754" width="45" style="4" customWidth="1"/>
    <col min="10755" max="10757" width="11.7109375" style="4" customWidth="1"/>
    <col min="10758" max="10758" width="11" style="4" customWidth="1"/>
    <col min="10759" max="10759" width="11.7109375" style="4" customWidth="1"/>
    <col min="10760" max="10760" width="11.140625" style="4" customWidth="1"/>
    <col min="10761" max="10761" width="10.85546875" style="4" customWidth="1"/>
    <col min="10762" max="10762" width="9.42578125" style="4" customWidth="1"/>
    <col min="10763" max="10763" width="59.42578125" style="4" customWidth="1"/>
    <col min="10764" max="10764" width="4.7109375" style="4" customWidth="1"/>
    <col min="10765" max="10977" width="9" style="4"/>
    <col min="10978" max="10978" width="6.7109375" style="4" customWidth="1"/>
    <col min="10979" max="10979" width="45.7109375" style="4" customWidth="1"/>
    <col min="10980" max="10987" width="11.7109375" style="4" customWidth="1"/>
    <col min="10988" max="10988" width="69.85546875" style="4" customWidth="1"/>
    <col min="10989" max="11008" width="9" style="4"/>
    <col min="11009" max="11009" width="6.7109375" style="4" customWidth="1"/>
    <col min="11010" max="11010" width="45" style="4" customWidth="1"/>
    <col min="11011" max="11013" width="11.7109375" style="4" customWidth="1"/>
    <col min="11014" max="11014" width="11" style="4" customWidth="1"/>
    <col min="11015" max="11015" width="11.7109375" style="4" customWidth="1"/>
    <col min="11016" max="11016" width="11.140625" style="4" customWidth="1"/>
    <col min="11017" max="11017" width="10.85546875" style="4" customWidth="1"/>
    <col min="11018" max="11018" width="9.42578125" style="4" customWidth="1"/>
    <col min="11019" max="11019" width="59.42578125" style="4" customWidth="1"/>
    <col min="11020" max="11020" width="4.7109375" style="4" customWidth="1"/>
    <col min="11021" max="11233" width="9" style="4"/>
    <col min="11234" max="11234" width="6.7109375" style="4" customWidth="1"/>
    <col min="11235" max="11235" width="45.7109375" style="4" customWidth="1"/>
    <col min="11236" max="11243" width="11.7109375" style="4" customWidth="1"/>
    <col min="11244" max="11244" width="69.85546875" style="4" customWidth="1"/>
    <col min="11245" max="11264" width="9" style="4"/>
    <col min="11265" max="11265" width="6.7109375" style="4" customWidth="1"/>
    <col min="11266" max="11266" width="45" style="4" customWidth="1"/>
    <col min="11267" max="11269" width="11.7109375" style="4" customWidth="1"/>
    <col min="11270" max="11270" width="11" style="4" customWidth="1"/>
    <col min="11271" max="11271" width="11.7109375" style="4" customWidth="1"/>
    <col min="11272" max="11272" width="11.140625" style="4" customWidth="1"/>
    <col min="11273" max="11273" width="10.85546875" style="4" customWidth="1"/>
    <col min="11274" max="11274" width="9.42578125" style="4" customWidth="1"/>
    <col min="11275" max="11275" width="59.42578125" style="4" customWidth="1"/>
    <col min="11276" max="11276" width="4.7109375" style="4" customWidth="1"/>
    <col min="11277" max="11489" width="9" style="4"/>
    <col min="11490" max="11490" width="6.7109375" style="4" customWidth="1"/>
    <col min="11491" max="11491" width="45.7109375" style="4" customWidth="1"/>
    <col min="11492" max="11499" width="11.7109375" style="4" customWidth="1"/>
    <col min="11500" max="11500" width="69.85546875" style="4" customWidth="1"/>
    <col min="11501" max="11520" width="9" style="4"/>
    <col min="11521" max="11521" width="6.7109375" style="4" customWidth="1"/>
    <col min="11522" max="11522" width="45" style="4" customWidth="1"/>
    <col min="11523" max="11525" width="11.7109375" style="4" customWidth="1"/>
    <col min="11526" max="11526" width="11" style="4" customWidth="1"/>
    <col min="11527" max="11527" width="11.7109375" style="4" customWidth="1"/>
    <col min="11528" max="11528" width="11.140625" style="4" customWidth="1"/>
    <col min="11529" max="11529" width="10.85546875" style="4" customWidth="1"/>
    <col min="11530" max="11530" width="9.42578125" style="4" customWidth="1"/>
    <col min="11531" max="11531" width="59.42578125" style="4" customWidth="1"/>
    <col min="11532" max="11532" width="4.7109375" style="4" customWidth="1"/>
    <col min="11533" max="11745" width="9" style="4"/>
    <col min="11746" max="11746" width="6.7109375" style="4" customWidth="1"/>
    <col min="11747" max="11747" width="45.7109375" style="4" customWidth="1"/>
    <col min="11748" max="11755" width="11.7109375" style="4" customWidth="1"/>
    <col min="11756" max="11756" width="69.85546875" style="4" customWidth="1"/>
    <col min="11757" max="11776" width="9" style="4"/>
    <col min="11777" max="11777" width="6.7109375" style="4" customWidth="1"/>
    <col min="11778" max="11778" width="45" style="4" customWidth="1"/>
    <col min="11779" max="11781" width="11.7109375" style="4" customWidth="1"/>
    <col min="11782" max="11782" width="11" style="4" customWidth="1"/>
    <col min="11783" max="11783" width="11.7109375" style="4" customWidth="1"/>
    <col min="11784" max="11784" width="11.140625" style="4" customWidth="1"/>
    <col min="11785" max="11785" width="10.85546875" style="4" customWidth="1"/>
    <col min="11786" max="11786" width="9.42578125" style="4" customWidth="1"/>
    <col min="11787" max="11787" width="59.42578125" style="4" customWidth="1"/>
    <col min="11788" max="11788" width="4.7109375" style="4" customWidth="1"/>
    <col min="11789" max="12001" width="9" style="4"/>
    <col min="12002" max="12002" width="6.7109375" style="4" customWidth="1"/>
    <col min="12003" max="12003" width="45.7109375" style="4" customWidth="1"/>
    <col min="12004" max="12011" width="11.7109375" style="4" customWidth="1"/>
    <col min="12012" max="12012" width="69.85546875" style="4" customWidth="1"/>
    <col min="12013" max="12032" width="9" style="4"/>
    <col min="12033" max="12033" width="6.7109375" style="4" customWidth="1"/>
    <col min="12034" max="12034" width="45" style="4" customWidth="1"/>
    <col min="12035" max="12037" width="11.7109375" style="4" customWidth="1"/>
    <col min="12038" max="12038" width="11" style="4" customWidth="1"/>
    <col min="12039" max="12039" width="11.7109375" style="4" customWidth="1"/>
    <col min="12040" max="12040" width="11.140625" style="4" customWidth="1"/>
    <col min="12041" max="12041" width="10.85546875" style="4" customWidth="1"/>
    <col min="12042" max="12042" width="9.42578125" style="4" customWidth="1"/>
    <col min="12043" max="12043" width="59.42578125" style="4" customWidth="1"/>
    <col min="12044" max="12044" width="4.7109375" style="4" customWidth="1"/>
    <col min="12045" max="12257" width="9" style="4"/>
    <col min="12258" max="12258" width="6.7109375" style="4" customWidth="1"/>
    <col min="12259" max="12259" width="45.7109375" style="4" customWidth="1"/>
    <col min="12260" max="12267" width="11.7109375" style="4" customWidth="1"/>
    <col min="12268" max="12268" width="69.85546875" style="4" customWidth="1"/>
    <col min="12269" max="12288" width="9" style="4"/>
    <col min="12289" max="12289" width="6.7109375" style="4" customWidth="1"/>
    <col min="12290" max="12290" width="45" style="4" customWidth="1"/>
    <col min="12291" max="12293" width="11.7109375" style="4" customWidth="1"/>
    <col min="12294" max="12294" width="11" style="4" customWidth="1"/>
    <col min="12295" max="12295" width="11.7109375" style="4" customWidth="1"/>
    <col min="12296" max="12296" width="11.140625" style="4" customWidth="1"/>
    <col min="12297" max="12297" width="10.85546875" style="4" customWidth="1"/>
    <col min="12298" max="12298" width="9.42578125" style="4" customWidth="1"/>
    <col min="12299" max="12299" width="59.42578125" style="4" customWidth="1"/>
    <col min="12300" max="12300" width="4.7109375" style="4" customWidth="1"/>
    <col min="12301" max="12513" width="9" style="4"/>
    <col min="12514" max="12514" width="6.7109375" style="4" customWidth="1"/>
    <col min="12515" max="12515" width="45.7109375" style="4" customWidth="1"/>
    <col min="12516" max="12523" width="11.7109375" style="4" customWidth="1"/>
    <col min="12524" max="12524" width="69.85546875" style="4" customWidth="1"/>
    <col min="12525" max="12544" width="9" style="4"/>
    <col min="12545" max="12545" width="6.7109375" style="4" customWidth="1"/>
    <col min="12546" max="12546" width="45" style="4" customWidth="1"/>
    <col min="12547" max="12549" width="11.7109375" style="4" customWidth="1"/>
    <col min="12550" max="12550" width="11" style="4" customWidth="1"/>
    <col min="12551" max="12551" width="11.7109375" style="4" customWidth="1"/>
    <col min="12552" max="12552" width="11.140625" style="4" customWidth="1"/>
    <col min="12553" max="12553" width="10.85546875" style="4" customWidth="1"/>
    <col min="12554" max="12554" width="9.42578125" style="4" customWidth="1"/>
    <col min="12555" max="12555" width="59.42578125" style="4" customWidth="1"/>
    <col min="12556" max="12556" width="4.7109375" style="4" customWidth="1"/>
    <col min="12557" max="12769" width="9" style="4"/>
    <col min="12770" max="12770" width="6.7109375" style="4" customWidth="1"/>
    <col min="12771" max="12771" width="45.7109375" style="4" customWidth="1"/>
    <col min="12772" max="12779" width="11.7109375" style="4" customWidth="1"/>
    <col min="12780" max="12780" width="69.85546875" style="4" customWidth="1"/>
    <col min="12781" max="12800" width="9" style="4"/>
    <col min="12801" max="12801" width="6.7109375" style="4" customWidth="1"/>
    <col min="12802" max="12802" width="45" style="4" customWidth="1"/>
    <col min="12803" max="12805" width="11.7109375" style="4" customWidth="1"/>
    <col min="12806" max="12806" width="11" style="4" customWidth="1"/>
    <col min="12807" max="12807" width="11.7109375" style="4" customWidth="1"/>
    <col min="12808" max="12808" width="11.140625" style="4" customWidth="1"/>
    <col min="12809" max="12809" width="10.85546875" style="4" customWidth="1"/>
    <col min="12810" max="12810" width="9.42578125" style="4" customWidth="1"/>
    <col min="12811" max="12811" width="59.42578125" style="4" customWidth="1"/>
    <col min="12812" max="12812" width="4.7109375" style="4" customWidth="1"/>
    <col min="12813" max="13025" width="9" style="4"/>
    <col min="13026" max="13026" width="6.7109375" style="4" customWidth="1"/>
    <col min="13027" max="13027" width="45.7109375" style="4" customWidth="1"/>
    <col min="13028" max="13035" width="11.7109375" style="4" customWidth="1"/>
    <col min="13036" max="13036" width="69.85546875" style="4" customWidth="1"/>
    <col min="13037" max="13056" width="9" style="4"/>
    <col min="13057" max="13057" width="6.7109375" style="4" customWidth="1"/>
    <col min="13058" max="13058" width="45" style="4" customWidth="1"/>
    <col min="13059" max="13061" width="11.7109375" style="4" customWidth="1"/>
    <col min="13062" max="13062" width="11" style="4" customWidth="1"/>
    <col min="13063" max="13063" width="11.7109375" style="4" customWidth="1"/>
    <col min="13064" max="13064" width="11.140625" style="4" customWidth="1"/>
    <col min="13065" max="13065" width="10.85546875" style="4" customWidth="1"/>
    <col min="13066" max="13066" width="9.42578125" style="4" customWidth="1"/>
    <col min="13067" max="13067" width="59.42578125" style="4" customWidth="1"/>
    <col min="13068" max="13068" width="4.7109375" style="4" customWidth="1"/>
    <col min="13069" max="13281" width="9" style="4"/>
    <col min="13282" max="13282" width="6.7109375" style="4" customWidth="1"/>
    <col min="13283" max="13283" width="45.7109375" style="4" customWidth="1"/>
    <col min="13284" max="13291" width="11.7109375" style="4" customWidth="1"/>
    <col min="13292" max="13292" width="69.85546875" style="4" customWidth="1"/>
    <col min="13293" max="13312" width="9" style="4"/>
    <col min="13313" max="13313" width="6.7109375" style="4" customWidth="1"/>
    <col min="13314" max="13314" width="45" style="4" customWidth="1"/>
    <col min="13315" max="13317" width="11.7109375" style="4" customWidth="1"/>
    <col min="13318" max="13318" width="11" style="4" customWidth="1"/>
    <col min="13319" max="13319" width="11.7109375" style="4" customWidth="1"/>
    <col min="13320" max="13320" width="11.140625" style="4" customWidth="1"/>
    <col min="13321" max="13321" width="10.85546875" style="4" customWidth="1"/>
    <col min="13322" max="13322" width="9.42578125" style="4" customWidth="1"/>
    <col min="13323" max="13323" width="59.42578125" style="4" customWidth="1"/>
    <col min="13324" max="13324" width="4.7109375" style="4" customWidth="1"/>
    <col min="13325" max="13537" width="9" style="4"/>
    <col min="13538" max="13538" width="6.7109375" style="4" customWidth="1"/>
    <col min="13539" max="13539" width="45.7109375" style="4" customWidth="1"/>
    <col min="13540" max="13547" width="11.7109375" style="4" customWidth="1"/>
    <col min="13548" max="13548" width="69.85546875" style="4" customWidth="1"/>
    <col min="13549" max="13568" width="9" style="4"/>
    <col min="13569" max="13569" width="6.7109375" style="4" customWidth="1"/>
    <col min="13570" max="13570" width="45" style="4" customWidth="1"/>
    <col min="13571" max="13573" width="11.7109375" style="4" customWidth="1"/>
    <col min="13574" max="13574" width="11" style="4" customWidth="1"/>
    <col min="13575" max="13575" width="11.7109375" style="4" customWidth="1"/>
    <col min="13576" max="13576" width="11.140625" style="4" customWidth="1"/>
    <col min="13577" max="13577" width="10.85546875" style="4" customWidth="1"/>
    <col min="13578" max="13578" width="9.42578125" style="4" customWidth="1"/>
    <col min="13579" max="13579" width="59.42578125" style="4" customWidth="1"/>
    <col min="13580" max="13580" width="4.7109375" style="4" customWidth="1"/>
    <col min="13581" max="13793" width="9" style="4"/>
    <col min="13794" max="13794" width="6.7109375" style="4" customWidth="1"/>
    <col min="13795" max="13795" width="45.7109375" style="4" customWidth="1"/>
    <col min="13796" max="13803" width="11.7109375" style="4" customWidth="1"/>
    <col min="13804" max="13804" width="69.85546875" style="4" customWidth="1"/>
    <col min="13805" max="13824" width="9" style="4"/>
    <col min="13825" max="13825" width="6.7109375" style="4" customWidth="1"/>
    <col min="13826" max="13826" width="45" style="4" customWidth="1"/>
    <col min="13827" max="13829" width="11.7109375" style="4" customWidth="1"/>
    <col min="13830" max="13830" width="11" style="4" customWidth="1"/>
    <col min="13831" max="13831" width="11.7109375" style="4" customWidth="1"/>
    <col min="13832" max="13832" width="11.140625" style="4" customWidth="1"/>
    <col min="13833" max="13833" width="10.85546875" style="4" customWidth="1"/>
    <col min="13834" max="13834" width="9.42578125" style="4" customWidth="1"/>
    <col min="13835" max="13835" width="59.42578125" style="4" customWidth="1"/>
    <col min="13836" max="13836" width="4.7109375" style="4" customWidth="1"/>
    <col min="13837" max="14049" width="9" style="4"/>
    <col min="14050" max="14050" width="6.7109375" style="4" customWidth="1"/>
    <col min="14051" max="14051" width="45.7109375" style="4" customWidth="1"/>
    <col min="14052" max="14059" width="11.7109375" style="4" customWidth="1"/>
    <col min="14060" max="14060" width="69.85546875" style="4" customWidth="1"/>
    <col min="14061" max="14080" width="9" style="4"/>
    <col min="14081" max="14081" width="6.7109375" style="4" customWidth="1"/>
    <col min="14082" max="14082" width="45" style="4" customWidth="1"/>
    <col min="14083" max="14085" width="11.7109375" style="4" customWidth="1"/>
    <col min="14086" max="14086" width="11" style="4" customWidth="1"/>
    <col min="14087" max="14087" width="11.7109375" style="4" customWidth="1"/>
    <col min="14088" max="14088" width="11.140625" style="4" customWidth="1"/>
    <col min="14089" max="14089" width="10.85546875" style="4" customWidth="1"/>
    <col min="14090" max="14090" width="9.42578125" style="4" customWidth="1"/>
    <col min="14091" max="14091" width="59.42578125" style="4" customWidth="1"/>
    <col min="14092" max="14092" width="4.7109375" style="4" customWidth="1"/>
    <col min="14093" max="14305" width="9" style="4"/>
    <col min="14306" max="14306" width="6.7109375" style="4" customWidth="1"/>
    <col min="14307" max="14307" width="45.7109375" style="4" customWidth="1"/>
    <col min="14308" max="14315" width="11.7109375" style="4" customWidth="1"/>
    <col min="14316" max="14316" width="69.85546875" style="4" customWidth="1"/>
    <col min="14317" max="14336" width="9" style="4"/>
    <col min="14337" max="14337" width="6.7109375" style="4" customWidth="1"/>
    <col min="14338" max="14338" width="45" style="4" customWidth="1"/>
    <col min="14339" max="14341" width="11.7109375" style="4" customWidth="1"/>
    <col min="14342" max="14342" width="11" style="4" customWidth="1"/>
    <col min="14343" max="14343" width="11.7109375" style="4" customWidth="1"/>
    <col min="14344" max="14344" width="11.140625" style="4" customWidth="1"/>
    <col min="14345" max="14345" width="10.85546875" style="4" customWidth="1"/>
    <col min="14346" max="14346" width="9.42578125" style="4" customWidth="1"/>
    <col min="14347" max="14347" width="59.42578125" style="4" customWidth="1"/>
    <col min="14348" max="14348" width="4.7109375" style="4" customWidth="1"/>
    <col min="14349" max="14561" width="9" style="4"/>
    <col min="14562" max="14562" width="6.7109375" style="4" customWidth="1"/>
    <col min="14563" max="14563" width="45.7109375" style="4" customWidth="1"/>
    <col min="14564" max="14571" width="11.7109375" style="4" customWidth="1"/>
    <col min="14572" max="14572" width="69.85546875" style="4" customWidth="1"/>
    <col min="14573" max="14592" width="9" style="4"/>
    <col min="14593" max="14593" width="6.7109375" style="4" customWidth="1"/>
    <col min="14594" max="14594" width="45" style="4" customWidth="1"/>
    <col min="14595" max="14597" width="11.7109375" style="4" customWidth="1"/>
    <col min="14598" max="14598" width="11" style="4" customWidth="1"/>
    <col min="14599" max="14599" width="11.7109375" style="4" customWidth="1"/>
    <col min="14600" max="14600" width="11.140625" style="4" customWidth="1"/>
    <col min="14601" max="14601" width="10.85546875" style="4" customWidth="1"/>
    <col min="14602" max="14602" width="9.42578125" style="4" customWidth="1"/>
    <col min="14603" max="14603" width="59.42578125" style="4" customWidth="1"/>
    <col min="14604" max="14604" width="4.7109375" style="4" customWidth="1"/>
    <col min="14605" max="14817" width="9" style="4"/>
    <col min="14818" max="14818" width="6.7109375" style="4" customWidth="1"/>
    <col min="14819" max="14819" width="45.7109375" style="4" customWidth="1"/>
    <col min="14820" max="14827" width="11.7109375" style="4" customWidth="1"/>
    <col min="14828" max="14828" width="69.85546875" style="4" customWidth="1"/>
    <col min="14829" max="14848" width="9" style="4"/>
    <col min="14849" max="14849" width="6.7109375" style="4" customWidth="1"/>
    <col min="14850" max="14850" width="45" style="4" customWidth="1"/>
    <col min="14851" max="14853" width="11.7109375" style="4" customWidth="1"/>
    <col min="14854" max="14854" width="11" style="4" customWidth="1"/>
    <col min="14855" max="14855" width="11.7109375" style="4" customWidth="1"/>
    <col min="14856" max="14856" width="11.140625" style="4" customWidth="1"/>
    <col min="14857" max="14857" width="10.85546875" style="4" customWidth="1"/>
    <col min="14858" max="14858" width="9.42578125" style="4" customWidth="1"/>
    <col min="14859" max="14859" width="59.42578125" style="4" customWidth="1"/>
    <col min="14860" max="14860" width="4.7109375" style="4" customWidth="1"/>
    <col min="14861" max="15073" width="9" style="4"/>
    <col min="15074" max="15074" width="6.7109375" style="4" customWidth="1"/>
    <col min="15075" max="15075" width="45.7109375" style="4" customWidth="1"/>
    <col min="15076" max="15083" width="11.7109375" style="4" customWidth="1"/>
    <col min="15084" max="15084" width="69.85546875" style="4" customWidth="1"/>
    <col min="15085" max="15104" width="9" style="4"/>
    <col min="15105" max="15105" width="6.7109375" style="4" customWidth="1"/>
    <col min="15106" max="15106" width="45" style="4" customWidth="1"/>
    <col min="15107" max="15109" width="11.7109375" style="4" customWidth="1"/>
    <col min="15110" max="15110" width="11" style="4" customWidth="1"/>
    <col min="15111" max="15111" width="11.7109375" style="4" customWidth="1"/>
    <col min="15112" max="15112" width="11.140625" style="4" customWidth="1"/>
    <col min="15113" max="15113" width="10.85546875" style="4" customWidth="1"/>
    <col min="15114" max="15114" width="9.42578125" style="4" customWidth="1"/>
    <col min="15115" max="15115" width="59.42578125" style="4" customWidth="1"/>
    <col min="15116" max="15116" width="4.7109375" style="4" customWidth="1"/>
    <col min="15117" max="15329" width="9" style="4"/>
    <col min="15330" max="15330" width="6.7109375" style="4" customWidth="1"/>
    <col min="15331" max="15331" width="45.7109375" style="4" customWidth="1"/>
    <col min="15332" max="15339" width="11.7109375" style="4" customWidth="1"/>
    <col min="15340" max="15340" width="69.85546875" style="4" customWidth="1"/>
    <col min="15341" max="15360" width="9" style="4"/>
    <col min="15361" max="15361" width="6.7109375" style="4" customWidth="1"/>
    <col min="15362" max="15362" width="45" style="4" customWidth="1"/>
    <col min="15363" max="15365" width="11.7109375" style="4" customWidth="1"/>
    <col min="15366" max="15366" width="11" style="4" customWidth="1"/>
    <col min="15367" max="15367" width="11.7109375" style="4" customWidth="1"/>
    <col min="15368" max="15368" width="11.140625" style="4" customWidth="1"/>
    <col min="15369" max="15369" width="10.85546875" style="4" customWidth="1"/>
    <col min="15370" max="15370" width="9.42578125" style="4" customWidth="1"/>
    <col min="15371" max="15371" width="59.42578125" style="4" customWidth="1"/>
    <col min="15372" max="15372" width="4.7109375" style="4" customWidth="1"/>
    <col min="15373" max="15585" width="9" style="4"/>
    <col min="15586" max="15586" width="6.7109375" style="4" customWidth="1"/>
    <col min="15587" max="15587" width="45.7109375" style="4" customWidth="1"/>
    <col min="15588" max="15595" width="11.7109375" style="4" customWidth="1"/>
    <col min="15596" max="15596" width="69.85546875" style="4" customWidth="1"/>
    <col min="15597" max="15616" width="9" style="4"/>
    <col min="15617" max="15617" width="6.7109375" style="4" customWidth="1"/>
    <col min="15618" max="15618" width="45" style="4" customWidth="1"/>
    <col min="15619" max="15621" width="11.7109375" style="4" customWidth="1"/>
    <col min="15622" max="15622" width="11" style="4" customWidth="1"/>
    <col min="15623" max="15623" width="11.7109375" style="4" customWidth="1"/>
    <col min="15624" max="15624" width="11.140625" style="4" customWidth="1"/>
    <col min="15625" max="15625" width="10.85546875" style="4" customWidth="1"/>
    <col min="15626" max="15626" width="9.42578125" style="4" customWidth="1"/>
    <col min="15627" max="15627" width="59.42578125" style="4" customWidth="1"/>
    <col min="15628" max="15628" width="4.7109375" style="4" customWidth="1"/>
    <col min="15629" max="15841" width="9" style="4"/>
    <col min="15842" max="15842" width="6.7109375" style="4" customWidth="1"/>
    <col min="15843" max="15843" width="45.7109375" style="4" customWidth="1"/>
    <col min="15844" max="15851" width="11.7109375" style="4" customWidth="1"/>
    <col min="15852" max="15852" width="69.85546875" style="4" customWidth="1"/>
    <col min="15853" max="15872" width="9" style="4"/>
    <col min="15873" max="15873" width="6.7109375" style="4" customWidth="1"/>
    <col min="15874" max="15874" width="45" style="4" customWidth="1"/>
    <col min="15875" max="15877" width="11.7109375" style="4" customWidth="1"/>
    <col min="15878" max="15878" width="11" style="4" customWidth="1"/>
    <col min="15879" max="15879" width="11.7109375" style="4" customWidth="1"/>
    <col min="15880" max="15880" width="11.140625" style="4" customWidth="1"/>
    <col min="15881" max="15881" width="10.85546875" style="4" customWidth="1"/>
    <col min="15882" max="15882" width="9.42578125" style="4" customWidth="1"/>
    <col min="15883" max="15883" width="59.42578125" style="4" customWidth="1"/>
    <col min="15884" max="15884" width="4.7109375" style="4" customWidth="1"/>
    <col min="15885" max="16097" width="9" style="4"/>
    <col min="16098" max="16098" width="6.7109375" style="4" customWidth="1"/>
    <col min="16099" max="16099" width="45.7109375" style="4" customWidth="1"/>
    <col min="16100" max="16107" width="11.7109375" style="4" customWidth="1"/>
    <col min="16108" max="16108" width="69.85546875" style="4" customWidth="1"/>
    <col min="16109" max="16128" width="9" style="4"/>
    <col min="16129" max="16129" width="6.7109375" style="4" customWidth="1"/>
    <col min="16130" max="16130" width="45" style="4" customWidth="1"/>
    <col min="16131" max="16133" width="11.7109375" style="4" customWidth="1"/>
    <col min="16134" max="16134" width="11" style="4" customWidth="1"/>
    <col min="16135" max="16135" width="11.7109375" style="4" customWidth="1"/>
    <col min="16136" max="16136" width="11.140625" style="4" customWidth="1"/>
    <col min="16137" max="16137" width="10.85546875" style="4" customWidth="1"/>
    <col min="16138" max="16138" width="9.42578125" style="4" customWidth="1"/>
    <col min="16139" max="16139" width="59.42578125" style="4" customWidth="1"/>
    <col min="16140" max="16140" width="4.7109375" style="4" customWidth="1"/>
    <col min="16141" max="16353" width="9" style="4"/>
    <col min="16354" max="16354" width="6.7109375" style="4" customWidth="1"/>
    <col min="16355" max="16355" width="45.7109375" style="4" customWidth="1"/>
    <col min="16356" max="16363" width="11.7109375" style="4" customWidth="1"/>
    <col min="16364" max="16364" width="69.85546875" style="4" customWidth="1"/>
    <col min="16365" max="16384" width="9" style="4"/>
  </cols>
  <sheetData>
    <row r="1" spans="1:11" s="2" customFormat="1" ht="30" customHeight="1" x14ac:dyDescent="0.35">
      <c r="A1" s="1" t="s">
        <v>0</v>
      </c>
      <c r="K1" s="3"/>
    </row>
    <row r="2" spans="1:11" s="2" customFormat="1" ht="30" customHeight="1" x14ac:dyDescent="0.35">
      <c r="A2" s="1" t="s">
        <v>1</v>
      </c>
    </row>
    <row r="3" spans="1:11" ht="18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7" customHeight="1" x14ac:dyDescent="0.3">
      <c r="A4" s="6"/>
      <c r="B4" s="6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</row>
    <row r="5" spans="1:11" ht="27" customHeight="1" x14ac:dyDescent="0.3">
      <c r="A5" s="8" t="s">
        <v>6</v>
      </c>
      <c r="B5" s="9" t="s">
        <v>7</v>
      </c>
      <c r="C5" s="10" t="s">
        <v>8</v>
      </c>
      <c r="D5" s="10"/>
      <c r="E5" s="11" t="s">
        <v>9</v>
      </c>
      <c r="F5" s="11"/>
      <c r="G5" s="11" t="s">
        <v>10</v>
      </c>
      <c r="H5" s="11"/>
      <c r="I5" s="11" t="s">
        <v>11</v>
      </c>
      <c r="J5" s="11"/>
      <c r="K5" s="9" t="s">
        <v>12</v>
      </c>
    </row>
    <row r="6" spans="1:11" ht="27" customHeight="1" x14ac:dyDescent="0.3">
      <c r="A6" s="12" t="s">
        <v>13</v>
      </c>
      <c r="B6" s="9"/>
      <c r="C6" s="13" t="s">
        <v>14</v>
      </c>
      <c r="D6" s="7" t="s">
        <v>15</v>
      </c>
      <c r="E6" s="7" t="s">
        <v>14</v>
      </c>
      <c r="F6" s="7" t="s">
        <v>15</v>
      </c>
      <c r="G6" s="7" t="s">
        <v>14</v>
      </c>
      <c r="H6" s="7" t="s">
        <v>15</v>
      </c>
      <c r="I6" s="7" t="s">
        <v>14</v>
      </c>
      <c r="J6" s="7" t="s">
        <v>15</v>
      </c>
      <c r="K6" s="9"/>
    </row>
    <row r="7" spans="1:11" ht="27" customHeight="1" x14ac:dyDescent="0.3">
      <c r="A7" s="5"/>
      <c r="B7" s="14"/>
      <c r="C7" s="15" t="s">
        <v>16</v>
      </c>
      <c r="D7" s="15" t="s">
        <v>17</v>
      </c>
      <c r="E7" s="15" t="s">
        <v>16</v>
      </c>
      <c r="F7" s="15" t="s">
        <v>17</v>
      </c>
      <c r="G7" s="15" t="s">
        <v>16</v>
      </c>
      <c r="H7" s="15" t="s">
        <v>17</v>
      </c>
      <c r="I7" s="15" t="s">
        <v>16</v>
      </c>
      <c r="J7" s="15" t="s">
        <v>17</v>
      </c>
      <c r="K7" s="14"/>
    </row>
    <row r="8" spans="1:11" s="16" customFormat="1" ht="27" customHeight="1" x14ac:dyDescent="0.35">
      <c r="B8" s="17" t="s">
        <v>18</v>
      </c>
      <c r="C8" s="18">
        <v>15064.99</v>
      </c>
      <c r="D8" s="19">
        <f>SUM(F8,H8,J8)</f>
        <v>99.996150014039173</v>
      </c>
      <c r="E8" s="18">
        <v>14913</v>
      </c>
      <c r="F8" s="19">
        <f>E8*100/C8</f>
        <v>98.991104541058448</v>
      </c>
      <c r="G8" s="18">
        <v>80.78</v>
      </c>
      <c r="H8" s="19">
        <f>G8*100/C8</f>
        <v>0.53621011364760285</v>
      </c>
      <c r="I8" s="18">
        <v>70.63</v>
      </c>
      <c r="J8" s="19">
        <f>I8*100/C8</f>
        <v>0.46883535933312931</v>
      </c>
      <c r="K8" s="20" t="s">
        <v>19</v>
      </c>
    </row>
    <row r="9" spans="1:11" s="16" customFormat="1" ht="9.9499999999999993" customHeight="1" x14ac:dyDescent="0.35">
      <c r="C9" s="21"/>
      <c r="D9" s="22"/>
      <c r="E9" s="21"/>
      <c r="F9" s="22"/>
      <c r="G9" s="21"/>
      <c r="H9" s="22"/>
      <c r="I9" s="21"/>
      <c r="J9" s="22"/>
      <c r="K9" s="23"/>
    </row>
    <row r="10" spans="1:11" ht="26.1" customHeight="1" x14ac:dyDescent="0.3">
      <c r="A10" s="24">
        <v>10</v>
      </c>
      <c r="B10" s="4" t="s">
        <v>20</v>
      </c>
      <c r="C10" s="25">
        <v>2889</v>
      </c>
      <c r="D10" s="26">
        <f t="shared" ref="D10:D16" si="0">SUM(F10,H10,J10)</f>
        <v>99.962582208376602</v>
      </c>
      <c r="E10" s="25">
        <v>2842</v>
      </c>
      <c r="F10" s="26">
        <v>98.4</v>
      </c>
      <c r="G10" s="25">
        <v>22.3</v>
      </c>
      <c r="H10" s="26">
        <v>0.7</v>
      </c>
      <c r="I10" s="25">
        <v>24.92</v>
      </c>
      <c r="J10" s="26">
        <f>I10*100/C10</f>
        <v>0.86258220837660093</v>
      </c>
      <c r="K10" s="27" t="s">
        <v>21</v>
      </c>
    </row>
    <row r="11" spans="1:11" ht="26.1" customHeight="1" x14ac:dyDescent="0.3">
      <c r="A11" s="24">
        <v>11</v>
      </c>
      <c r="B11" s="4" t="s">
        <v>22</v>
      </c>
      <c r="C11" s="25">
        <v>482</v>
      </c>
      <c r="D11" s="26">
        <f t="shared" si="0"/>
        <v>100.00000000000001</v>
      </c>
      <c r="E11" s="25">
        <v>480</v>
      </c>
      <c r="F11" s="26">
        <f t="shared" ref="F11:F16" si="1">E11*100/C11</f>
        <v>99.585062240663902</v>
      </c>
      <c r="G11" s="25">
        <v>1</v>
      </c>
      <c r="H11" s="26">
        <f>G11*100/C11</f>
        <v>0.2074688796680498</v>
      </c>
      <c r="I11" s="25">
        <v>1</v>
      </c>
      <c r="J11" s="26">
        <f>I11*100/C11</f>
        <v>0.2074688796680498</v>
      </c>
      <c r="K11" s="27" t="s">
        <v>23</v>
      </c>
    </row>
    <row r="12" spans="1:11" ht="26.1" customHeight="1" x14ac:dyDescent="0.3">
      <c r="A12" s="24">
        <v>12</v>
      </c>
      <c r="B12" s="4" t="s">
        <v>24</v>
      </c>
      <c r="C12" s="25">
        <v>114</v>
      </c>
      <c r="D12" s="26">
        <f t="shared" si="0"/>
        <v>100</v>
      </c>
      <c r="E12" s="25">
        <v>107</v>
      </c>
      <c r="F12" s="26">
        <f t="shared" si="1"/>
        <v>93.859649122807014</v>
      </c>
      <c r="G12" s="25">
        <v>4</v>
      </c>
      <c r="H12" s="26">
        <f>G12*100/C12</f>
        <v>3.5087719298245612</v>
      </c>
      <c r="I12" s="25">
        <v>3</v>
      </c>
      <c r="J12" s="26">
        <f>I12*100/C12</f>
        <v>2.6315789473684212</v>
      </c>
      <c r="K12" s="27" t="s">
        <v>25</v>
      </c>
    </row>
    <row r="13" spans="1:11" ht="26.1" customHeight="1" x14ac:dyDescent="0.3">
      <c r="A13" s="24">
        <v>13</v>
      </c>
      <c r="B13" s="4" t="s">
        <v>26</v>
      </c>
      <c r="C13" s="25">
        <v>1308</v>
      </c>
      <c r="D13" s="26">
        <f t="shared" si="0"/>
        <v>100</v>
      </c>
      <c r="E13" s="25">
        <v>1308</v>
      </c>
      <c r="F13" s="26">
        <f t="shared" si="1"/>
        <v>100</v>
      </c>
      <c r="G13" s="25" t="s">
        <v>27</v>
      </c>
      <c r="H13" s="26" t="s">
        <v>27</v>
      </c>
      <c r="I13" s="25" t="s">
        <v>27</v>
      </c>
      <c r="J13" s="26" t="s">
        <v>27</v>
      </c>
      <c r="K13" s="27" t="s">
        <v>28</v>
      </c>
    </row>
    <row r="14" spans="1:11" ht="26.1" customHeight="1" x14ac:dyDescent="0.3">
      <c r="A14" s="24">
        <v>14</v>
      </c>
      <c r="B14" s="4" t="s">
        <v>29</v>
      </c>
      <c r="C14" s="25">
        <v>2599</v>
      </c>
      <c r="D14" s="26">
        <f t="shared" si="0"/>
        <v>100</v>
      </c>
      <c r="E14" s="25">
        <v>2590</v>
      </c>
      <c r="F14" s="26">
        <v>99.7</v>
      </c>
      <c r="G14" s="25">
        <v>6.4</v>
      </c>
      <c r="H14" s="26">
        <v>0.2</v>
      </c>
      <c r="I14" s="25">
        <v>3</v>
      </c>
      <c r="J14" s="26">
        <v>0.1</v>
      </c>
      <c r="K14" s="27" t="s">
        <v>30</v>
      </c>
    </row>
    <row r="15" spans="1:11" ht="26.1" customHeight="1" x14ac:dyDescent="0.3">
      <c r="A15" s="24">
        <v>15</v>
      </c>
      <c r="B15" s="4" t="s">
        <v>31</v>
      </c>
      <c r="C15" s="25">
        <v>286</v>
      </c>
      <c r="D15" s="26">
        <f t="shared" si="0"/>
        <v>100.04895104895105</v>
      </c>
      <c r="E15" s="25">
        <v>284</v>
      </c>
      <c r="F15" s="26">
        <f t="shared" si="1"/>
        <v>99.300699300699307</v>
      </c>
      <c r="G15" s="25">
        <v>1</v>
      </c>
      <c r="H15" s="26">
        <f>G15*100/C15</f>
        <v>0.34965034965034963</v>
      </c>
      <c r="I15" s="25">
        <v>1.1399999999999999</v>
      </c>
      <c r="J15" s="26">
        <f>I15*100/C15</f>
        <v>0.39860139860139854</v>
      </c>
      <c r="K15" s="27" t="s">
        <v>32</v>
      </c>
    </row>
    <row r="16" spans="1:11" ht="26.1" customHeight="1" x14ac:dyDescent="0.3">
      <c r="A16" s="24" t="s">
        <v>33</v>
      </c>
      <c r="B16" s="4" t="s">
        <v>34</v>
      </c>
      <c r="C16" s="25">
        <v>3490</v>
      </c>
      <c r="D16" s="26">
        <f t="shared" si="0"/>
        <v>100</v>
      </c>
      <c r="E16" s="25">
        <v>3488</v>
      </c>
      <c r="F16" s="26">
        <f t="shared" si="1"/>
        <v>99.94269340974212</v>
      </c>
      <c r="G16" s="25" t="s">
        <v>27</v>
      </c>
      <c r="H16" s="26" t="s">
        <v>27</v>
      </c>
      <c r="I16" s="25">
        <v>2</v>
      </c>
      <c r="J16" s="26">
        <f>I16*100/C16</f>
        <v>5.730659025787966E-2</v>
      </c>
      <c r="K16" s="27" t="s">
        <v>35</v>
      </c>
    </row>
    <row r="17" spans="1:12" ht="26.1" customHeight="1" x14ac:dyDescent="0.3">
      <c r="A17" s="24"/>
      <c r="B17" s="4" t="s">
        <v>36</v>
      </c>
      <c r="K17" s="27" t="s">
        <v>37</v>
      </c>
    </row>
    <row r="18" spans="1:12" ht="26.1" customHeight="1" x14ac:dyDescent="0.3">
      <c r="A18" s="24"/>
      <c r="B18" s="4" t="s">
        <v>38</v>
      </c>
      <c r="K18" s="27" t="s">
        <v>39</v>
      </c>
    </row>
    <row r="19" spans="1:12" ht="26.1" customHeight="1" x14ac:dyDescent="0.3">
      <c r="A19" s="24">
        <v>17</v>
      </c>
      <c r="B19" s="4" t="s">
        <v>40</v>
      </c>
      <c r="C19" s="25">
        <v>116</v>
      </c>
      <c r="D19" s="26">
        <f>SUM(F19,H19,J19)</f>
        <v>100</v>
      </c>
      <c r="E19" s="25">
        <v>114</v>
      </c>
      <c r="F19" s="26">
        <f>E19*100/C19</f>
        <v>98.275862068965523</v>
      </c>
      <c r="G19" s="25" t="s">
        <v>27</v>
      </c>
      <c r="H19" s="26" t="s">
        <v>27</v>
      </c>
      <c r="I19" s="25">
        <v>2</v>
      </c>
      <c r="J19" s="26">
        <f>I19*100/C19</f>
        <v>1.7241379310344827</v>
      </c>
      <c r="K19" s="27" t="s">
        <v>41</v>
      </c>
    </row>
    <row r="20" spans="1:12" ht="26.1" customHeight="1" x14ac:dyDescent="0.3">
      <c r="A20" s="24">
        <v>18</v>
      </c>
      <c r="B20" s="4" t="s">
        <v>42</v>
      </c>
      <c r="C20" s="25">
        <v>219</v>
      </c>
      <c r="D20" s="26">
        <f>SUM(F20,H20,J20)</f>
        <v>100</v>
      </c>
      <c r="E20" s="25">
        <v>208.05</v>
      </c>
      <c r="F20" s="26">
        <f>E20*100/C20</f>
        <v>95</v>
      </c>
      <c r="G20" s="25">
        <v>6.45</v>
      </c>
      <c r="H20" s="26">
        <f>G20*100/C20</f>
        <v>2.9452054794520546</v>
      </c>
      <c r="I20" s="25">
        <v>4.5</v>
      </c>
      <c r="J20" s="26">
        <f>I20*100/C20</f>
        <v>2.0547945205479454</v>
      </c>
      <c r="K20" s="27" t="s">
        <v>43</v>
      </c>
    </row>
    <row r="21" spans="1:12" ht="26.1" customHeight="1" x14ac:dyDescent="0.3">
      <c r="A21" s="24">
        <v>19</v>
      </c>
      <c r="B21" s="4" t="s">
        <v>44</v>
      </c>
      <c r="C21" s="25">
        <v>2</v>
      </c>
      <c r="D21" s="26">
        <f>SUM(F21,H21,J21)</f>
        <v>100</v>
      </c>
      <c r="E21" s="25" t="s">
        <v>27</v>
      </c>
      <c r="F21" s="26" t="s">
        <v>27</v>
      </c>
      <c r="G21" s="25" t="s">
        <v>27</v>
      </c>
      <c r="H21" s="26" t="s">
        <v>27</v>
      </c>
      <c r="I21" s="25">
        <v>2</v>
      </c>
      <c r="J21" s="26">
        <f>I21*100/C21</f>
        <v>100</v>
      </c>
      <c r="K21" s="27" t="s">
        <v>45</v>
      </c>
    </row>
    <row r="22" spans="1:12" ht="26.1" customHeight="1" x14ac:dyDescent="0.3">
      <c r="A22" s="24">
        <v>20</v>
      </c>
      <c r="B22" s="4" t="s">
        <v>46</v>
      </c>
      <c r="C22" s="25">
        <v>107.01</v>
      </c>
      <c r="D22" s="28">
        <f>SUM(F22,H22,J22)</f>
        <v>100</v>
      </c>
      <c r="E22" s="25">
        <v>102.88</v>
      </c>
      <c r="F22" s="28">
        <v>96.3</v>
      </c>
      <c r="G22" s="25">
        <v>3.13</v>
      </c>
      <c r="H22" s="28">
        <v>2.8</v>
      </c>
      <c r="I22" s="25">
        <v>1</v>
      </c>
      <c r="J22" s="28">
        <v>0.9</v>
      </c>
      <c r="K22" s="27" t="s">
        <v>47</v>
      </c>
    </row>
    <row r="23" spans="1:12" ht="26.1" customHeight="1" x14ac:dyDescent="0.3">
      <c r="A23" s="24" t="s">
        <v>48</v>
      </c>
      <c r="B23" s="4" t="s">
        <v>49</v>
      </c>
      <c r="C23" s="25">
        <v>53</v>
      </c>
      <c r="D23" s="28">
        <f>SUM(F23,H23,J23)</f>
        <v>100</v>
      </c>
      <c r="E23" s="25">
        <v>52</v>
      </c>
      <c r="F23" s="28">
        <f>E23*100/C23</f>
        <v>98.113207547169807</v>
      </c>
      <c r="G23" s="25">
        <v>1</v>
      </c>
      <c r="H23" s="28">
        <f>G23*100/C23</f>
        <v>1.8867924528301887</v>
      </c>
      <c r="I23" s="25" t="s">
        <v>27</v>
      </c>
      <c r="J23" s="28" t="s">
        <v>27</v>
      </c>
      <c r="K23" s="27" t="s">
        <v>50</v>
      </c>
    </row>
    <row r="24" spans="1:12" ht="26.1" customHeight="1" x14ac:dyDescent="0.3">
      <c r="A24" s="24"/>
      <c r="B24" s="4" t="s">
        <v>51</v>
      </c>
      <c r="K24" s="27" t="s">
        <v>52</v>
      </c>
    </row>
    <row r="25" spans="1:12" ht="26.1" customHeight="1" x14ac:dyDescent="0.3">
      <c r="A25" s="24">
        <v>22</v>
      </c>
      <c r="B25" s="4" t="s">
        <v>53</v>
      </c>
      <c r="C25" s="25">
        <v>50</v>
      </c>
      <c r="D25" s="28">
        <f>SUM(F25,H25,J25)</f>
        <v>100</v>
      </c>
      <c r="E25" s="25">
        <v>48</v>
      </c>
      <c r="F25" s="28">
        <f>E25*100/C25</f>
        <v>96</v>
      </c>
      <c r="G25" s="25">
        <v>1</v>
      </c>
      <c r="H25" s="28">
        <f>G25*100/C25</f>
        <v>2</v>
      </c>
      <c r="I25" s="25">
        <v>1</v>
      </c>
      <c r="J25" s="28">
        <f>I25*100/C25</f>
        <v>2</v>
      </c>
      <c r="K25" s="27" t="s">
        <v>54</v>
      </c>
    </row>
    <row r="26" spans="1:12" ht="26.1" customHeight="1" x14ac:dyDescent="0.3">
      <c r="A26" s="24">
        <v>23</v>
      </c>
      <c r="B26" s="4" t="s">
        <v>55</v>
      </c>
      <c r="C26" s="25">
        <v>384</v>
      </c>
      <c r="D26" s="28">
        <f>SUM(F26,H26,J26)</f>
        <v>100</v>
      </c>
      <c r="E26" s="25">
        <v>361.93</v>
      </c>
      <c r="F26" s="28">
        <v>94.2</v>
      </c>
      <c r="G26" s="25">
        <v>5.67</v>
      </c>
      <c r="H26" s="28">
        <v>1.6</v>
      </c>
      <c r="I26" s="25">
        <v>16.399999999999999</v>
      </c>
      <c r="J26" s="28">
        <v>4.2</v>
      </c>
      <c r="K26" s="27" t="s">
        <v>56</v>
      </c>
    </row>
    <row r="27" spans="1:12" ht="26.1" customHeight="1" x14ac:dyDescent="0.3">
      <c r="A27" s="24">
        <v>24</v>
      </c>
      <c r="B27" s="4" t="s">
        <v>57</v>
      </c>
      <c r="C27" s="25">
        <v>8</v>
      </c>
      <c r="D27" s="28">
        <f>SUM(F27,H27,J27)</f>
        <v>100</v>
      </c>
      <c r="E27" s="25">
        <v>7</v>
      </c>
      <c r="F27" s="28">
        <f>E27*100/C27</f>
        <v>87.5</v>
      </c>
      <c r="G27" s="25">
        <v>1</v>
      </c>
      <c r="H27" s="28">
        <f>G27*100/C27</f>
        <v>12.5</v>
      </c>
      <c r="I27" s="25" t="s">
        <v>27</v>
      </c>
      <c r="J27" s="28" t="s">
        <v>27</v>
      </c>
      <c r="K27" s="27" t="s">
        <v>58</v>
      </c>
      <c r="L27" s="29" t="s">
        <v>59</v>
      </c>
    </row>
    <row r="28" spans="1:12" ht="26.1" customHeight="1" x14ac:dyDescent="0.35">
      <c r="A28" s="1" t="s">
        <v>60</v>
      </c>
      <c r="B28" s="2"/>
      <c r="C28" s="2"/>
      <c r="D28" s="2"/>
      <c r="E28" s="2"/>
      <c r="F28" s="2"/>
      <c r="G28" s="2"/>
      <c r="H28" s="2"/>
      <c r="I28" s="2"/>
      <c r="J28" s="2"/>
      <c r="L28" s="29" t="s">
        <v>61</v>
      </c>
    </row>
    <row r="29" spans="1:12" ht="23.25" x14ac:dyDescent="0.35">
      <c r="A29" s="1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30"/>
    </row>
    <row r="30" spans="1:12" x14ac:dyDescent="0.3">
      <c r="B30" s="5"/>
      <c r="C30" s="5"/>
      <c r="D30" s="5"/>
      <c r="E30" s="5"/>
      <c r="F30" s="5"/>
      <c r="G30" s="5"/>
      <c r="H30" s="5"/>
      <c r="I30" s="5"/>
      <c r="J30" s="5"/>
      <c r="K30" s="31"/>
    </row>
    <row r="31" spans="1:12" x14ac:dyDescent="0.3">
      <c r="A31" s="6"/>
      <c r="B31" s="6"/>
      <c r="C31" s="7" t="s">
        <v>2</v>
      </c>
      <c r="D31" s="7"/>
      <c r="E31" s="7" t="s">
        <v>3</v>
      </c>
      <c r="F31" s="7"/>
      <c r="G31" s="7" t="s">
        <v>4</v>
      </c>
      <c r="H31" s="7"/>
      <c r="I31" s="7" t="s">
        <v>5</v>
      </c>
      <c r="J31" s="7"/>
      <c r="K31" s="27"/>
    </row>
    <row r="32" spans="1:12" x14ac:dyDescent="0.3">
      <c r="A32" s="8" t="s">
        <v>6</v>
      </c>
      <c r="B32" s="9" t="s">
        <v>7</v>
      </c>
      <c r="C32" s="10" t="s">
        <v>8</v>
      </c>
      <c r="D32" s="10"/>
      <c r="E32" s="11" t="s">
        <v>9</v>
      </c>
      <c r="F32" s="11"/>
      <c r="G32" s="11" t="s">
        <v>10</v>
      </c>
      <c r="H32" s="11"/>
      <c r="I32" s="11" t="s">
        <v>11</v>
      </c>
      <c r="J32" s="11"/>
      <c r="K32" s="32" t="s">
        <v>12</v>
      </c>
    </row>
    <row r="33" spans="1:11" x14ac:dyDescent="0.3">
      <c r="A33" s="12" t="s">
        <v>13</v>
      </c>
      <c r="B33" s="9"/>
      <c r="C33" s="13" t="s">
        <v>14</v>
      </c>
      <c r="D33" s="7" t="s">
        <v>15</v>
      </c>
      <c r="E33" s="7" t="s">
        <v>14</v>
      </c>
      <c r="F33" s="7" t="s">
        <v>15</v>
      </c>
      <c r="G33" s="7" t="s">
        <v>14</v>
      </c>
      <c r="H33" s="7" t="s">
        <v>15</v>
      </c>
      <c r="I33" s="7" t="s">
        <v>14</v>
      </c>
      <c r="J33" s="7" t="s">
        <v>15</v>
      </c>
      <c r="K33" s="32"/>
    </row>
    <row r="34" spans="1:11" x14ac:dyDescent="0.3">
      <c r="A34" s="5"/>
      <c r="B34" s="14"/>
      <c r="C34" s="15" t="s">
        <v>16</v>
      </c>
      <c r="D34" s="15" t="s">
        <v>17</v>
      </c>
      <c r="E34" s="15" t="s">
        <v>16</v>
      </c>
      <c r="F34" s="15" t="s">
        <v>17</v>
      </c>
      <c r="G34" s="15" t="s">
        <v>16</v>
      </c>
      <c r="H34" s="15" t="s">
        <v>17</v>
      </c>
      <c r="I34" s="15" t="s">
        <v>16</v>
      </c>
      <c r="J34" s="15" t="s">
        <v>17</v>
      </c>
      <c r="K34" s="33"/>
    </row>
    <row r="35" spans="1:11" x14ac:dyDescent="0.3">
      <c r="A35" s="24">
        <v>25</v>
      </c>
      <c r="B35" s="4" t="s">
        <v>63</v>
      </c>
      <c r="C35" s="25">
        <v>952</v>
      </c>
      <c r="D35" s="28">
        <f>SUM(F35,H35,J35)</f>
        <v>100</v>
      </c>
      <c r="E35" s="25">
        <v>947.33</v>
      </c>
      <c r="F35" s="28">
        <f>E35*100/C35</f>
        <v>99.509453781512605</v>
      </c>
      <c r="G35" s="25">
        <v>3</v>
      </c>
      <c r="H35" s="28">
        <f>G35*100/C35</f>
        <v>0.31512605042016806</v>
      </c>
      <c r="I35" s="25">
        <v>1.67</v>
      </c>
      <c r="J35" s="28">
        <f>I35*100/C35</f>
        <v>0.17542016806722688</v>
      </c>
      <c r="K35" s="27" t="s">
        <v>64</v>
      </c>
    </row>
    <row r="36" spans="1:11" x14ac:dyDescent="0.3">
      <c r="A36" s="24"/>
      <c r="B36" s="4" t="s">
        <v>65</v>
      </c>
      <c r="K36" s="27" t="s">
        <v>66</v>
      </c>
    </row>
    <row r="37" spans="1:11" x14ac:dyDescent="0.3">
      <c r="A37" s="24">
        <v>26</v>
      </c>
      <c r="B37" s="4" t="s">
        <v>67</v>
      </c>
      <c r="C37" s="25">
        <v>6</v>
      </c>
      <c r="D37" s="28">
        <f>SUM(F37,H37,J37)</f>
        <v>100</v>
      </c>
      <c r="E37" s="25">
        <v>3</v>
      </c>
      <c r="F37" s="28">
        <f>E37*100/C37</f>
        <v>50</v>
      </c>
      <c r="G37" s="28" t="s">
        <v>27</v>
      </c>
      <c r="H37" s="28" t="s">
        <v>27</v>
      </c>
      <c r="I37" s="25">
        <v>3</v>
      </c>
      <c r="J37" s="28">
        <f>I37*100/C37</f>
        <v>50</v>
      </c>
      <c r="K37" s="27" t="s">
        <v>68</v>
      </c>
    </row>
    <row r="38" spans="1:11" x14ac:dyDescent="0.3">
      <c r="A38" s="24"/>
      <c r="B38" s="4" t="s">
        <v>69</v>
      </c>
      <c r="K38" s="27"/>
    </row>
    <row r="39" spans="1:11" x14ac:dyDescent="0.3">
      <c r="A39" s="24">
        <v>27</v>
      </c>
      <c r="B39" s="4" t="s">
        <v>70</v>
      </c>
      <c r="C39" s="25">
        <v>76</v>
      </c>
      <c r="D39" s="28">
        <f>SUM(F39,H39,J39)</f>
        <v>99.96842105263157</v>
      </c>
      <c r="E39" s="25">
        <v>73</v>
      </c>
      <c r="F39" s="28">
        <f t="shared" ref="F39:F50" si="2">E39*100/C39</f>
        <v>96.05263157894737</v>
      </c>
      <c r="G39" s="25">
        <v>1.5</v>
      </c>
      <c r="H39" s="28">
        <v>2.6</v>
      </c>
      <c r="I39" s="25">
        <v>1</v>
      </c>
      <c r="J39" s="28">
        <f>I39*100/C39</f>
        <v>1.3157894736842106</v>
      </c>
      <c r="K39" s="27" t="s">
        <v>71</v>
      </c>
    </row>
    <row r="40" spans="1:11" x14ac:dyDescent="0.3">
      <c r="A40" s="24">
        <v>28</v>
      </c>
      <c r="B40" s="4" t="s">
        <v>72</v>
      </c>
      <c r="C40" s="34">
        <v>17</v>
      </c>
      <c r="D40" s="35">
        <f>SUM(F40,H40,J40)</f>
        <v>100</v>
      </c>
      <c r="E40" s="34">
        <v>15</v>
      </c>
      <c r="F40" s="35">
        <f t="shared" si="2"/>
        <v>88.235294117647058</v>
      </c>
      <c r="G40" s="34">
        <v>1</v>
      </c>
      <c r="H40" s="35">
        <f>G40*100/C40</f>
        <v>5.882352941176471</v>
      </c>
      <c r="I40" s="34">
        <v>1</v>
      </c>
      <c r="J40" s="35">
        <f>I40*100/C40</f>
        <v>5.882352941176471</v>
      </c>
      <c r="K40" s="27" t="s">
        <v>73</v>
      </c>
    </row>
    <row r="41" spans="1:11" x14ac:dyDescent="0.3">
      <c r="A41" s="24"/>
      <c r="B41" s="4" t="s">
        <v>74</v>
      </c>
      <c r="C41" s="34"/>
      <c r="D41" s="35"/>
      <c r="E41" s="34"/>
      <c r="F41" s="35"/>
      <c r="G41" s="34"/>
      <c r="H41" s="35"/>
      <c r="I41" s="34"/>
      <c r="J41" s="35"/>
      <c r="K41" s="27"/>
    </row>
    <row r="42" spans="1:11" x14ac:dyDescent="0.3">
      <c r="A42" s="24">
        <v>29</v>
      </c>
      <c r="B42" s="4" t="s">
        <v>75</v>
      </c>
      <c r="C42" s="34">
        <v>89</v>
      </c>
      <c r="D42" s="35">
        <f t="shared" ref="D42:D48" si="3">SUM(F42,H42,J42)</f>
        <v>100</v>
      </c>
      <c r="E42" s="34">
        <v>89</v>
      </c>
      <c r="F42" s="35">
        <f t="shared" si="2"/>
        <v>100</v>
      </c>
      <c r="G42" s="28" t="s">
        <v>27</v>
      </c>
      <c r="H42" s="28" t="s">
        <v>27</v>
      </c>
      <c r="I42" s="28" t="s">
        <v>27</v>
      </c>
      <c r="J42" s="28" t="s">
        <v>27</v>
      </c>
      <c r="K42" s="27" t="s">
        <v>76</v>
      </c>
    </row>
    <row r="43" spans="1:11" x14ac:dyDescent="0.3">
      <c r="A43" s="24">
        <v>30</v>
      </c>
      <c r="B43" s="4" t="s">
        <v>77</v>
      </c>
      <c r="C43" s="34">
        <v>8</v>
      </c>
      <c r="D43" s="35">
        <f t="shared" si="3"/>
        <v>100</v>
      </c>
      <c r="E43" s="34">
        <v>7</v>
      </c>
      <c r="F43" s="35">
        <f t="shared" si="2"/>
        <v>87.5</v>
      </c>
      <c r="G43" s="28" t="s">
        <v>27</v>
      </c>
      <c r="H43" s="28" t="s">
        <v>27</v>
      </c>
      <c r="I43" s="34">
        <v>1</v>
      </c>
      <c r="J43" s="35">
        <f>I43*100/C43</f>
        <v>12.5</v>
      </c>
      <c r="K43" s="27" t="s">
        <v>78</v>
      </c>
    </row>
    <row r="44" spans="1:11" x14ac:dyDescent="0.3">
      <c r="A44" s="24">
        <v>31</v>
      </c>
      <c r="B44" s="4" t="s">
        <v>79</v>
      </c>
      <c r="C44" s="34">
        <v>723.01</v>
      </c>
      <c r="D44" s="35">
        <f t="shared" si="3"/>
        <v>100</v>
      </c>
      <c r="E44" s="34">
        <v>712.45</v>
      </c>
      <c r="F44" s="35">
        <f t="shared" si="2"/>
        <v>98.539439288529891</v>
      </c>
      <c r="G44" s="34">
        <v>10.56</v>
      </c>
      <c r="H44" s="35">
        <f>G44*100/C44</f>
        <v>1.4605607114701042</v>
      </c>
      <c r="I44" s="28" t="s">
        <v>27</v>
      </c>
      <c r="J44" s="28" t="s">
        <v>27</v>
      </c>
      <c r="K44" s="27" t="s">
        <v>80</v>
      </c>
    </row>
    <row r="45" spans="1:11" x14ac:dyDescent="0.3">
      <c r="A45" s="24">
        <v>32</v>
      </c>
      <c r="B45" s="4" t="s">
        <v>81</v>
      </c>
      <c r="C45" s="34">
        <v>824</v>
      </c>
      <c r="D45" s="35">
        <f t="shared" si="3"/>
        <v>100</v>
      </c>
      <c r="E45" s="34">
        <v>814.21</v>
      </c>
      <c r="F45" s="35">
        <f t="shared" si="2"/>
        <v>98.8118932038835</v>
      </c>
      <c r="G45" s="34">
        <v>8.7899999999999991</v>
      </c>
      <c r="H45" s="35">
        <f>G45*100/C45</f>
        <v>1.0667475728155338</v>
      </c>
      <c r="I45" s="34">
        <v>1</v>
      </c>
      <c r="J45" s="35">
        <f>I45*100/C45</f>
        <v>0.12135922330097088</v>
      </c>
      <c r="K45" s="27" t="s">
        <v>82</v>
      </c>
    </row>
    <row r="46" spans="1:11" x14ac:dyDescent="0.3">
      <c r="A46" s="24">
        <v>33</v>
      </c>
      <c r="B46" s="4" t="s">
        <v>83</v>
      </c>
      <c r="C46" s="34">
        <v>124</v>
      </c>
      <c r="D46" s="35">
        <f t="shared" si="3"/>
        <v>100</v>
      </c>
      <c r="E46" s="34">
        <v>121</v>
      </c>
      <c r="F46" s="35">
        <f t="shared" si="2"/>
        <v>97.58064516129032</v>
      </c>
      <c r="G46" s="34">
        <v>3</v>
      </c>
      <c r="H46" s="35">
        <f>G46*100/C46</f>
        <v>2.4193548387096775</v>
      </c>
      <c r="I46" s="28" t="s">
        <v>27</v>
      </c>
      <c r="J46" s="28" t="s">
        <v>27</v>
      </c>
      <c r="K46" s="27" t="s">
        <v>84</v>
      </c>
    </row>
    <row r="47" spans="1:11" x14ac:dyDescent="0.3">
      <c r="A47" s="24">
        <v>37</v>
      </c>
      <c r="B47" s="4" t="s">
        <v>85</v>
      </c>
      <c r="C47" s="34">
        <v>16</v>
      </c>
      <c r="D47" s="35">
        <f t="shared" si="3"/>
        <v>100</v>
      </c>
      <c r="E47" s="34">
        <v>16</v>
      </c>
      <c r="F47" s="35">
        <f t="shared" si="2"/>
        <v>100</v>
      </c>
      <c r="G47" s="28" t="s">
        <v>27</v>
      </c>
      <c r="H47" s="28" t="s">
        <v>27</v>
      </c>
      <c r="I47" s="28" t="s">
        <v>27</v>
      </c>
      <c r="J47" s="28" t="s">
        <v>27</v>
      </c>
      <c r="K47" s="27" t="s">
        <v>86</v>
      </c>
    </row>
    <row r="48" spans="1:11" x14ac:dyDescent="0.3">
      <c r="A48" s="24">
        <v>38</v>
      </c>
      <c r="B48" s="4" t="s">
        <v>87</v>
      </c>
      <c r="C48" s="34">
        <v>94</v>
      </c>
      <c r="D48" s="35">
        <f t="shared" si="3"/>
        <v>100</v>
      </c>
      <c r="E48" s="34">
        <v>94</v>
      </c>
      <c r="F48" s="35">
        <f t="shared" si="2"/>
        <v>100</v>
      </c>
      <c r="G48" s="28" t="s">
        <v>27</v>
      </c>
      <c r="H48" s="28" t="s">
        <v>27</v>
      </c>
      <c r="I48" s="28" t="s">
        <v>27</v>
      </c>
      <c r="J48" s="28" t="s">
        <v>27</v>
      </c>
      <c r="K48" s="27" t="s">
        <v>88</v>
      </c>
    </row>
    <row r="49" spans="1:11" x14ac:dyDescent="0.3">
      <c r="A49" s="24"/>
      <c r="B49" s="4" t="s">
        <v>89</v>
      </c>
      <c r="C49" s="34"/>
      <c r="D49" s="35"/>
      <c r="E49" s="34"/>
      <c r="F49" s="35"/>
      <c r="G49" s="28"/>
      <c r="H49" s="28"/>
      <c r="I49" s="28"/>
      <c r="J49" s="28"/>
      <c r="K49" s="27" t="s">
        <v>90</v>
      </c>
    </row>
    <row r="50" spans="1:11" x14ac:dyDescent="0.3">
      <c r="A50" s="24">
        <v>58</v>
      </c>
      <c r="B50" s="4" t="s">
        <v>91</v>
      </c>
      <c r="C50" s="34">
        <v>29</v>
      </c>
      <c r="D50" s="35">
        <f>SUM(F50,H50,J50)</f>
        <v>100</v>
      </c>
      <c r="E50" s="34">
        <v>29</v>
      </c>
      <c r="F50" s="35">
        <f t="shared" si="2"/>
        <v>100</v>
      </c>
      <c r="G50" s="28" t="s">
        <v>27</v>
      </c>
      <c r="H50" s="28" t="s">
        <v>27</v>
      </c>
      <c r="I50" s="28" t="s">
        <v>27</v>
      </c>
      <c r="J50" s="28" t="s">
        <v>27</v>
      </c>
      <c r="K50" s="27" t="s">
        <v>92</v>
      </c>
    </row>
    <row r="51" spans="1:1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31"/>
    </row>
    <row r="52" spans="1:1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3">
      <c r="A53" s="4" t="s">
        <v>93</v>
      </c>
    </row>
    <row r="54" spans="1:11" x14ac:dyDescent="0.3">
      <c r="A54" s="4" t="s">
        <v>94</v>
      </c>
    </row>
  </sheetData>
  <mergeCells count="6">
    <mergeCell ref="B5:B6"/>
    <mergeCell ref="C5:D5"/>
    <mergeCell ref="K5:K6"/>
    <mergeCell ref="B32:B33"/>
    <mergeCell ref="C32:D32"/>
    <mergeCell ref="K32:K33"/>
  </mergeCells>
  <printOptions horizontalCentered="1"/>
  <pageMargins left="0.39370078740157483" right="0.39370078740157483" top="0.98425196850393704" bottom="0.78740157480314965" header="0.51181102362204722" footer="0.51181102362204722"/>
  <pageSetup paperSize="9" scale="70" orientation="landscape" r:id="rId1"/>
  <headerFooter differentFirst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earnearth</dc:creator>
  <cp:lastModifiedBy>earnearth</cp:lastModifiedBy>
  <dcterms:created xsi:type="dcterms:W3CDTF">2019-03-19T06:17:24Z</dcterms:created>
  <dcterms:modified xsi:type="dcterms:W3CDTF">2019-03-19T06:17:56Z</dcterms:modified>
</cp:coreProperties>
</file>