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60" windowWidth="19005" windowHeight="11760"/>
  </bookViews>
  <sheets>
    <sheet name="T-4.1" sheetId="1" r:id="rId1"/>
  </sheets>
  <definedNames>
    <definedName name="_xlnm.Print_Area" localSheetId="0">'T-4.1'!$A$1:$N$23</definedName>
  </definedNames>
  <calcPr calcId="144525"/>
</workbook>
</file>

<file path=xl/calcChain.xml><?xml version="1.0" encoding="utf-8"?>
<calcChain xmlns="http://schemas.openxmlformats.org/spreadsheetml/2006/main">
  <c r="G6" i="1" l="1"/>
  <c r="H6" i="1"/>
  <c r="I6" i="1"/>
  <c r="J6" i="1"/>
  <c r="F6" i="1"/>
  <c r="E17" i="1"/>
  <c r="E15" i="1"/>
  <c r="E10" i="1"/>
  <c r="E8" i="1"/>
  <c r="E6" i="1" s="1"/>
</calcChain>
</file>

<file path=xl/sharedStrings.xml><?xml version="1.0" encoding="utf-8"?>
<sst xmlns="http://schemas.openxmlformats.org/spreadsheetml/2006/main" count="71" uniqueCount="47">
  <si>
    <t xml:space="preserve">ตาราง  </t>
  </si>
  <si>
    <t xml:space="preserve">Table </t>
  </si>
  <si>
    <t>อำเภอ</t>
  </si>
  <si>
    <t>วัด</t>
  </si>
  <si>
    <t>สำนักสงฆ์</t>
  </si>
  <si>
    <t>โบสถ์คริสต์</t>
  </si>
  <si>
    <t>มัสยิด</t>
  </si>
  <si>
    <t>พระภิกษุ</t>
  </si>
  <si>
    <t>สามเณร</t>
  </si>
  <si>
    <t>District</t>
  </si>
  <si>
    <t>Temple</t>
  </si>
  <si>
    <t>House of priest</t>
  </si>
  <si>
    <t>Church</t>
  </si>
  <si>
    <t>Mosque</t>
  </si>
  <si>
    <t>Buddhist monk</t>
  </si>
  <si>
    <t>Novice</t>
  </si>
  <si>
    <t>รวมยอด</t>
  </si>
  <si>
    <t>Total</t>
  </si>
  <si>
    <t>วัด สำนักสงฆ์ โบสถ์คริสต์ มัสยิด พระภิกษุ และสามเณร เป็นรายอำเภอ พ.ศ. 2560</t>
  </si>
  <si>
    <t>Temple, House of Priest, Church, Mosque, Buddhist Monk and Novice by District: 2017</t>
  </si>
  <si>
    <t>เมืองสระบุรี</t>
  </si>
  <si>
    <t>แก่งคอย</t>
  </si>
  <si>
    <t xml:space="preserve">หนองแค </t>
  </si>
  <si>
    <t>วิหารแดง</t>
  </si>
  <si>
    <t>หนองแซง</t>
  </si>
  <si>
    <t>บ้านหมอ</t>
  </si>
  <si>
    <t>ดอนพุด</t>
  </si>
  <si>
    <t>หนองโดน</t>
  </si>
  <si>
    <t>พระพุทธบาท</t>
  </si>
  <si>
    <t>เสาไห้</t>
  </si>
  <si>
    <t>มวกเหล็ก</t>
  </si>
  <si>
    <t>วังม่วง</t>
  </si>
  <si>
    <t>Muang Saraburi</t>
  </si>
  <si>
    <t>Kaeng Khoi</t>
  </si>
  <si>
    <t>Nong Khae</t>
  </si>
  <si>
    <t>Wihan Daeng</t>
  </si>
  <si>
    <t>Nong Saeng</t>
  </si>
  <si>
    <t>Ban Mo</t>
  </si>
  <si>
    <t>Don Phut</t>
  </si>
  <si>
    <t>Nong Don</t>
  </si>
  <si>
    <t>Phra Phutthabat</t>
  </si>
  <si>
    <t>Sao Hai</t>
  </si>
  <si>
    <t>Muak Lek</t>
  </si>
  <si>
    <t>Wang Muang</t>
  </si>
  <si>
    <t>-</t>
  </si>
  <si>
    <t xml:space="preserve">    ที่มา:  สำนักงานพระพุทธศาสนาจังหวัดสระบุรี, สำนักงานวัฒนธรรมจังหวัดสระบุรี</t>
  </si>
  <si>
    <t>Source:  Saraburi Provincial Office of Buddhism,  Saraburi Provincial cultural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</si>
</sst>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0"/>
      <name val="Arial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0"/>
      <name val="Arial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right" vertical="center" indent="3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4" fillId="0" borderId="5" xfId="0" applyFont="1" applyBorder="1"/>
    <xf numFmtId="3" fontId="4" fillId="0" borderId="3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right" indent="3"/>
    </xf>
    <xf numFmtId="3" fontId="4" fillId="0" borderId="4" xfId="0" applyNumberFormat="1" applyFont="1" applyBorder="1" applyAlignment="1">
      <alignment horizontal="right" indent="3"/>
    </xf>
    <xf numFmtId="0" fontId="4" fillId="0" borderId="4" xfId="0" applyFont="1" applyBorder="1"/>
    <xf numFmtId="3" fontId="4" fillId="0" borderId="4" xfId="0" applyNumberFormat="1" applyFont="1" applyBorder="1" applyAlignment="1">
      <alignment horizontal="right" vertical="center" indent="3"/>
    </xf>
    <xf numFmtId="43" fontId="4" fillId="0" borderId="3" xfId="1" applyFont="1" applyBorder="1" applyAlignment="1">
      <alignment horizontal="right" indent="3"/>
    </xf>
    <xf numFmtId="0" fontId="4" fillId="0" borderId="0" xfId="0" applyFont="1" applyAlignment="1"/>
    <xf numFmtId="3" fontId="4" fillId="0" borderId="3" xfId="0" applyNumberFormat="1" applyFont="1" applyBorder="1" applyAlignment="1">
      <alignment horizontal="right" vertical="center" indent="3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1266825</xdr:colOff>
      <xdr:row>10</xdr:row>
      <xdr:rowOff>149225</xdr:rowOff>
    </xdr:from>
    <xdr:to>
      <xdr:col>13</xdr:col>
      <xdr:colOff>244475</xdr:colOff>
      <xdr:row>22</xdr:row>
      <xdr:rowOff>254001</xdr:rowOff>
    </xdr:to>
    <xdr:grpSp>
      <xdr:nvGrpSpPr>
        <xdr:cNvPr id="11" name="Group 10"/>
        <xdr:cNvGrpSpPr/>
      </xdr:nvGrpSpPr>
      <xdr:grpSpPr>
        <a:xfrm>
          <a:off x="8997950" y="2927350"/>
          <a:ext cx="469900" cy="3133726"/>
          <a:chOff x="8820150" y="2305050"/>
          <a:chExt cx="476250" cy="4038983"/>
        </a:xfrm>
      </xdr:grpSpPr>
      <xdr:grpSp>
        <xdr:nvGrpSpPr>
          <xdr:cNvPr id="7" name="Group 6"/>
          <xdr:cNvGrpSpPr/>
        </xdr:nvGrpSpPr>
        <xdr:grpSpPr>
          <a:xfrm>
            <a:off x="8953500" y="5871750"/>
            <a:ext cx="342900" cy="472283"/>
            <a:chOff x="9544050" y="6024150"/>
            <a:chExt cx="342900" cy="472283"/>
          </a:xfrm>
        </xdr:grpSpPr>
        <xdr:sp macro="" textlink="">
          <xdr:nvSpPr>
            <xdr:cNvPr id="8" name="Flowchart: Delay 7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467452" y="6100748"/>
              <a:ext cx="47228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49</a:t>
              </a:r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8820150" y="2305050"/>
            <a:ext cx="430161" cy="35655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Religion</a:t>
            </a:r>
            <a:r>
              <a:rPr lang="en-US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,</a:t>
            </a: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Art and Culture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  <xdr:twoCellAnchor>
    <xdr:from>
      <xdr:col>16</xdr:col>
      <xdr:colOff>314325</xdr:colOff>
      <xdr:row>3</xdr:row>
      <xdr:rowOff>238125</xdr:rowOff>
    </xdr:from>
    <xdr:to>
      <xdr:col>17</xdr:col>
      <xdr:colOff>98425</xdr:colOff>
      <xdr:row>10</xdr:row>
      <xdr:rowOff>155575</xdr:rowOff>
    </xdr:to>
    <xdr:grpSp>
      <xdr:nvGrpSpPr>
        <xdr:cNvPr id="12" name="Group 6">
          <a:extLst>
            <a:ext uri="{FF2B5EF4-FFF2-40B4-BE49-F238E27FC236}">
              <a16:creationId xmlns:a16="http://schemas.microsoft.com/office/drawing/2014/main" xmlns="" id="{00000000-0008-0000-1400-000007000000}"/>
            </a:ext>
          </a:extLst>
        </xdr:cNvPr>
        <xdr:cNvGrpSpPr/>
      </xdr:nvGrpSpPr>
      <xdr:grpSpPr>
        <a:xfrm>
          <a:off x="11014075" y="793750"/>
          <a:ext cx="387350" cy="2139950"/>
          <a:chOff x="9572625" y="38100"/>
          <a:chExt cx="381000" cy="2019300"/>
        </a:xfrm>
      </xdr:grpSpPr>
      <xdr:grpSp>
        <xdr:nvGrpSpPr>
          <xdr:cNvPr id="13" name="Group 10">
            <a:extLst>
              <a:ext uri="{FF2B5EF4-FFF2-40B4-BE49-F238E27FC236}">
                <a16:creationId xmlns:a16="http://schemas.microsoft.com/office/drawing/2014/main" xmlns="" id="{00000000-0008-0000-1400-00000B000000}"/>
              </a:ext>
            </a:extLst>
          </xdr:cNvPr>
          <xdr:cNvGrpSpPr/>
        </xdr:nvGrpSpPr>
        <xdr:grpSpPr>
          <a:xfrm>
            <a:off x="9572625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15" name="Flowchart: Delay 11">
              <a:extLst>
                <a:ext uri="{FF2B5EF4-FFF2-40B4-BE49-F238E27FC236}">
                  <a16:creationId xmlns:a16="http://schemas.microsoft.com/office/drawing/2014/main" xmlns="" id="{00000000-0008-0000-1400-00000C000000}"/>
                </a:ext>
              </a:extLst>
            </xdr:cNvPr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xmlns="" id="{00000000-0008-0000-1400-00000D000000}"/>
                </a:ext>
              </a:extLst>
            </xdr:cNvPr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42</a:t>
              </a:r>
              <a:endParaRPr lang="th-TH" sz="1100"/>
            </a:p>
          </xdr:txBody>
        </xdr:sp>
      </xdr:grpSp>
      <xdr:sp macro="" textlink="">
        <xdr:nvSpPr>
          <xdr:cNvPr id="14" name="Text Box 6">
            <a:extLst>
              <a:ext uri="{FF2B5EF4-FFF2-40B4-BE49-F238E27FC236}">
                <a16:creationId xmlns:a16="http://schemas.microsoft.com/office/drawing/2014/main" xmlns="" id="{00000000-0008-0000-14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48825" y="485775"/>
            <a:ext cx="304800" cy="1571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</a:t>
            </a:r>
            <a:r>
              <a:rPr lang="en-US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</a:t>
            </a: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ศาสนา วัฒนธรรม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22"/>
  <sheetViews>
    <sheetView showGridLines="0" tabSelected="1" view="pageBreakPreview" zoomScale="60" zoomScaleNormal="100" workbookViewId="0">
      <selection activeCell="X15" sqref="X15"/>
    </sheetView>
  </sheetViews>
  <sheetFormatPr defaultRowHeight="18.75" x14ac:dyDescent="0.3"/>
  <cols>
    <col min="1" max="1" width="1.7109375" style="6" customWidth="1"/>
    <col min="2" max="2" width="6" style="6" customWidth="1"/>
    <col min="3" max="3" width="5.42578125" style="6" customWidth="1"/>
    <col min="4" max="4" width="4" style="6" customWidth="1"/>
    <col min="5" max="5" width="16.5703125" style="6" customWidth="1"/>
    <col min="6" max="6" width="16.7109375" style="6" customWidth="1"/>
    <col min="7" max="10" width="16" style="6" customWidth="1"/>
    <col min="11" max="11" width="1.7109375" style="6" customWidth="1"/>
    <col min="12" max="12" width="20" style="6" customWidth="1"/>
    <col min="13" max="13" width="2.28515625" style="6" customWidth="1"/>
    <col min="14" max="14" width="4.140625" style="6" customWidth="1"/>
    <col min="15" max="16384" width="9.140625" style="6"/>
  </cols>
  <sheetData>
    <row r="1" spans="1:12" s="1" customFormat="1" x14ac:dyDescent="0.3">
      <c r="B1" s="1" t="s">
        <v>0</v>
      </c>
      <c r="C1" s="2">
        <v>4.0999999999999996</v>
      </c>
      <c r="D1" s="1" t="s">
        <v>18</v>
      </c>
    </row>
    <row r="2" spans="1:12" s="3" customFormat="1" x14ac:dyDescent="0.3">
      <c r="B2" s="1" t="s">
        <v>1</v>
      </c>
      <c r="C2" s="2">
        <v>4.0999999999999996</v>
      </c>
      <c r="D2" s="1" t="s">
        <v>19</v>
      </c>
    </row>
    <row r="3" spans="1:12" s="1" customFormat="1" ht="6" customHeight="1" x14ac:dyDescent="0.3"/>
    <row r="4" spans="1:12" s="4" customFormat="1" ht="24.95" customHeight="1" x14ac:dyDescent="0.3">
      <c r="A4" s="29" t="s">
        <v>2</v>
      </c>
      <c r="B4" s="29"/>
      <c r="C4" s="29"/>
      <c r="D4" s="30"/>
      <c r="E4" s="11" t="s">
        <v>3</v>
      </c>
      <c r="F4" s="11" t="s">
        <v>4</v>
      </c>
      <c r="G4" s="12" t="s">
        <v>5</v>
      </c>
      <c r="H4" s="12" t="s">
        <v>6</v>
      </c>
      <c r="I4" s="11" t="s">
        <v>7</v>
      </c>
      <c r="J4" s="11" t="s">
        <v>8</v>
      </c>
      <c r="K4" s="33" t="s">
        <v>9</v>
      </c>
      <c r="L4" s="29"/>
    </row>
    <row r="5" spans="1:12" s="4" customFormat="1" ht="24.95" customHeight="1" x14ac:dyDescent="0.3">
      <c r="A5" s="31"/>
      <c r="B5" s="31"/>
      <c r="C5" s="31"/>
      <c r="D5" s="32"/>
      <c r="E5" s="13" t="s">
        <v>10</v>
      </c>
      <c r="F5" s="13" t="s">
        <v>11</v>
      </c>
      <c r="G5" s="14" t="s">
        <v>12</v>
      </c>
      <c r="H5" s="14" t="s">
        <v>13</v>
      </c>
      <c r="I5" s="13" t="s">
        <v>14</v>
      </c>
      <c r="J5" s="13" t="s">
        <v>15</v>
      </c>
      <c r="K5" s="34"/>
      <c r="L5" s="31"/>
    </row>
    <row r="6" spans="1:12" s="5" customFormat="1" ht="24.95" customHeight="1" x14ac:dyDescent="0.2">
      <c r="A6" s="35" t="s">
        <v>16</v>
      </c>
      <c r="B6" s="35"/>
      <c r="C6" s="35"/>
      <c r="D6" s="36"/>
      <c r="E6" s="15">
        <f t="shared" ref="E6:J6" si="0">SUM(E7:E18)</f>
        <v>487</v>
      </c>
      <c r="F6" s="16">
        <f t="shared" si="0"/>
        <v>94</v>
      </c>
      <c r="G6" s="16">
        <f t="shared" si="0"/>
        <v>4</v>
      </c>
      <c r="H6" s="16">
        <f t="shared" si="0"/>
        <v>5</v>
      </c>
      <c r="I6" s="16">
        <f t="shared" si="0"/>
        <v>3245</v>
      </c>
      <c r="J6" s="16">
        <f t="shared" si="0"/>
        <v>147</v>
      </c>
      <c r="K6" s="17"/>
      <c r="L6" s="18" t="s">
        <v>17</v>
      </c>
    </row>
    <row r="7" spans="1:12" s="4" customFormat="1" ht="24.95" customHeight="1" x14ac:dyDescent="0.3">
      <c r="A7" s="6"/>
      <c r="B7" s="19" t="s">
        <v>20</v>
      </c>
      <c r="C7" s="7"/>
      <c r="D7" s="20"/>
      <c r="E7" s="21">
        <v>48</v>
      </c>
      <c r="F7" s="22">
        <v>1</v>
      </c>
      <c r="G7" s="22">
        <v>3</v>
      </c>
      <c r="H7" s="22">
        <v>1</v>
      </c>
      <c r="I7" s="22">
        <v>502</v>
      </c>
      <c r="J7" s="23">
        <v>15</v>
      </c>
      <c r="K7" s="24"/>
      <c r="L7" s="19" t="s">
        <v>32</v>
      </c>
    </row>
    <row r="8" spans="1:12" s="4" customFormat="1" ht="24.95" customHeight="1" x14ac:dyDescent="0.3">
      <c r="A8" s="6"/>
      <c r="B8" s="19" t="s">
        <v>21</v>
      </c>
      <c r="C8" s="7"/>
      <c r="D8" s="20"/>
      <c r="E8" s="21">
        <f>86+6</f>
        <v>92</v>
      </c>
      <c r="F8" s="22">
        <v>34</v>
      </c>
      <c r="G8" s="22" t="s">
        <v>44</v>
      </c>
      <c r="H8" s="22" t="s">
        <v>44</v>
      </c>
      <c r="I8" s="22">
        <v>513</v>
      </c>
      <c r="J8" s="25">
        <v>45</v>
      </c>
      <c r="K8" s="24"/>
      <c r="L8" s="19" t="s">
        <v>33</v>
      </c>
    </row>
    <row r="9" spans="1:12" s="4" customFormat="1" ht="24.95" customHeight="1" x14ac:dyDescent="0.3">
      <c r="A9" s="6"/>
      <c r="B9" s="19" t="s">
        <v>22</v>
      </c>
      <c r="C9" s="7"/>
      <c r="D9" s="20"/>
      <c r="E9" s="21">
        <v>66</v>
      </c>
      <c r="F9" s="26" t="s">
        <v>44</v>
      </c>
      <c r="G9" s="22" t="s">
        <v>44</v>
      </c>
      <c r="H9" s="22">
        <v>1</v>
      </c>
      <c r="I9" s="22">
        <v>513</v>
      </c>
      <c r="J9" s="25">
        <v>15</v>
      </c>
      <c r="K9" s="24"/>
      <c r="L9" s="19" t="s">
        <v>34</v>
      </c>
    </row>
    <row r="10" spans="1:12" s="4" customFormat="1" ht="24.95" customHeight="1" x14ac:dyDescent="0.3">
      <c r="A10" s="6"/>
      <c r="B10" s="19" t="s">
        <v>23</v>
      </c>
      <c r="C10" s="7"/>
      <c r="D10" s="20"/>
      <c r="E10" s="21">
        <f>25+6</f>
        <v>31</v>
      </c>
      <c r="F10" s="22">
        <v>2</v>
      </c>
      <c r="G10" s="22" t="s">
        <v>44</v>
      </c>
      <c r="H10" s="22">
        <v>1</v>
      </c>
      <c r="I10" s="22">
        <v>195</v>
      </c>
      <c r="J10" s="25">
        <v>17</v>
      </c>
      <c r="K10" s="24"/>
      <c r="L10" s="19" t="s">
        <v>35</v>
      </c>
    </row>
    <row r="11" spans="1:12" s="4" customFormat="1" ht="24.95" customHeight="1" x14ac:dyDescent="0.3">
      <c r="A11" s="6"/>
      <c r="B11" s="19" t="s">
        <v>24</v>
      </c>
      <c r="C11" s="7"/>
      <c r="D11" s="20"/>
      <c r="E11" s="21">
        <v>26</v>
      </c>
      <c r="F11" s="22" t="s">
        <v>44</v>
      </c>
      <c r="G11" s="22">
        <v>1</v>
      </c>
      <c r="H11" s="22" t="s">
        <v>44</v>
      </c>
      <c r="I11" s="22">
        <v>125</v>
      </c>
      <c r="J11" s="25" t="s">
        <v>44</v>
      </c>
      <c r="K11" s="24"/>
      <c r="L11" s="19" t="s">
        <v>36</v>
      </c>
    </row>
    <row r="12" spans="1:12" s="4" customFormat="1" ht="24.95" customHeight="1" x14ac:dyDescent="0.3">
      <c r="A12" s="6"/>
      <c r="B12" s="19" t="s">
        <v>25</v>
      </c>
      <c r="C12" s="7"/>
      <c r="D12" s="20"/>
      <c r="E12" s="21">
        <v>27</v>
      </c>
      <c r="F12" s="22" t="s">
        <v>44</v>
      </c>
      <c r="G12" s="22" t="s">
        <v>44</v>
      </c>
      <c r="H12" s="22">
        <v>1</v>
      </c>
      <c r="I12" s="22">
        <v>224</v>
      </c>
      <c r="J12" s="25">
        <v>5</v>
      </c>
      <c r="K12" s="24"/>
      <c r="L12" s="27" t="s">
        <v>37</v>
      </c>
    </row>
    <row r="13" spans="1:12" s="4" customFormat="1" ht="24.95" customHeight="1" x14ac:dyDescent="0.3">
      <c r="A13" s="6"/>
      <c r="B13" s="19" t="s">
        <v>26</v>
      </c>
      <c r="C13" s="7"/>
      <c r="D13" s="20"/>
      <c r="E13" s="21">
        <v>10</v>
      </c>
      <c r="F13" s="22" t="s">
        <v>44</v>
      </c>
      <c r="G13" s="22" t="s">
        <v>44</v>
      </c>
      <c r="H13" s="22" t="s">
        <v>44</v>
      </c>
      <c r="I13" s="22">
        <v>52</v>
      </c>
      <c r="J13" s="25" t="s">
        <v>44</v>
      </c>
      <c r="K13" s="24"/>
      <c r="L13" s="27" t="s">
        <v>38</v>
      </c>
    </row>
    <row r="14" spans="1:12" s="4" customFormat="1" ht="24.95" customHeight="1" x14ac:dyDescent="0.3">
      <c r="A14" s="6"/>
      <c r="B14" s="19" t="s">
        <v>27</v>
      </c>
      <c r="C14" s="7"/>
      <c r="D14" s="20"/>
      <c r="E14" s="21">
        <v>20</v>
      </c>
      <c r="F14" s="22">
        <v>2</v>
      </c>
      <c r="G14" s="22" t="s">
        <v>44</v>
      </c>
      <c r="H14" s="22" t="s">
        <v>44</v>
      </c>
      <c r="I14" s="22">
        <v>105</v>
      </c>
      <c r="J14" s="25" t="s">
        <v>44</v>
      </c>
      <c r="K14" s="24"/>
      <c r="L14" s="27" t="s">
        <v>39</v>
      </c>
    </row>
    <row r="15" spans="1:12" s="4" customFormat="1" ht="24.95" customHeight="1" x14ac:dyDescent="0.3">
      <c r="A15" s="6"/>
      <c r="B15" s="19" t="s">
        <v>28</v>
      </c>
      <c r="C15" s="7"/>
      <c r="D15" s="20"/>
      <c r="E15" s="21">
        <f>54+6</f>
        <v>60</v>
      </c>
      <c r="F15" s="22">
        <v>18</v>
      </c>
      <c r="G15" s="22" t="s">
        <v>44</v>
      </c>
      <c r="H15" s="22" t="s">
        <v>44</v>
      </c>
      <c r="I15" s="22">
        <v>566</v>
      </c>
      <c r="J15" s="25">
        <v>33</v>
      </c>
      <c r="K15" s="24"/>
      <c r="L15" s="27" t="s">
        <v>40</v>
      </c>
    </row>
    <row r="16" spans="1:12" s="4" customFormat="1" ht="24.95" customHeight="1" x14ac:dyDescent="0.3">
      <c r="A16" s="6"/>
      <c r="B16" s="19" t="s">
        <v>29</v>
      </c>
      <c r="C16" s="7"/>
      <c r="D16" s="20"/>
      <c r="E16" s="21">
        <v>39</v>
      </c>
      <c r="F16" s="22">
        <v>2</v>
      </c>
      <c r="G16" s="22" t="s">
        <v>44</v>
      </c>
      <c r="H16" s="22" t="s">
        <v>44</v>
      </c>
      <c r="I16" s="22">
        <v>220</v>
      </c>
      <c r="J16" s="28">
        <v>15</v>
      </c>
      <c r="K16" s="7"/>
      <c r="L16" s="27" t="s">
        <v>41</v>
      </c>
    </row>
    <row r="17" spans="1:12" s="4" customFormat="1" ht="24.95" customHeight="1" x14ac:dyDescent="0.3">
      <c r="A17" s="6"/>
      <c r="B17" s="19" t="s">
        <v>30</v>
      </c>
      <c r="C17" s="7"/>
      <c r="D17" s="20"/>
      <c r="E17" s="21">
        <f>37+7</f>
        <v>44</v>
      </c>
      <c r="F17" s="22">
        <v>22</v>
      </c>
      <c r="G17" s="22" t="s">
        <v>44</v>
      </c>
      <c r="H17" s="22">
        <v>1</v>
      </c>
      <c r="I17" s="22">
        <v>154</v>
      </c>
      <c r="J17" s="28">
        <v>2</v>
      </c>
      <c r="K17" s="7"/>
      <c r="L17" s="27" t="s">
        <v>42</v>
      </c>
    </row>
    <row r="18" spans="1:12" s="4" customFormat="1" ht="24.95" customHeight="1" x14ac:dyDescent="0.3">
      <c r="A18" s="6"/>
      <c r="B18" s="19" t="s">
        <v>31</v>
      </c>
      <c r="C18" s="7"/>
      <c r="D18" s="20"/>
      <c r="E18" s="21">
        <v>24</v>
      </c>
      <c r="F18" s="22">
        <v>13</v>
      </c>
      <c r="G18" s="22" t="s">
        <v>44</v>
      </c>
      <c r="H18" s="22" t="s">
        <v>44</v>
      </c>
      <c r="I18" s="22">
        <v>76</v>
      </c>
      <c r="J18" s="28" t="s">
        <v>44</v>
      </c>
      <c r="K18" s="7"/>
      <c r="L18" s="27" t="s">
        <v>43</v>
      </c>
    </row>
    <row r="19" spans="1:12" ht="3" customHeight="1" x14ac:dyDescent="0.3">
      <c r="A19" s="8"/>
      <c r="B19" s="8"/>
      <c r="C19" s="8"/>
      <c r="D19" s="9"/>
      <c r="E19" s="10"/>
      <c r="F19" s="10"/>
      <c r="G19" s="10"/>
      <c r="H19" s="10"/>
      <c r="I19" s="10"/>
      <c r="J19" s="10"/>
      <c r="K19" s="8"/>
      <c r="L19" s="8"/>
    </row>
    <row r="20" spans="1:12" ht="3" customHeight="1" x14ac:dyDescent="0.3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</row>
    <row r="21" spans="1:12" s="4" customFormat="1" ht="17.25" x14ac:dyDescent="0.3">
      <c r="B21" s="4" t="s">
        <v>45</v>
      </c>
    </row>
    <row r="22" spans="1:12" s="4" customFormat="1" ht="17.25" x14ac:dyDescent="0.3">
      <c r="B22" s="4" t="s">
        <v>46</v>
      </c>
    </row>
  </sheetData>
  <mergeCells count="3">
    <mergeCell ref="A4:D5"/>
    <mergeCell ref="K4:L5"/>
    <mergeCell ref="A6:D6"/>
  </mergeCells>
  <phoneticPr fontId="0" type="noConversion"/>
  <pageMargins left="0.78740157480314965" right="0.59055118110236227" top="1.1811023622047245" bottom="0.78740157480314965" header="0.51181102362204722" footer="0.51181102362204722"/>
  <pageSetup paperSize="9" scale="94" orientation="landscape" r:id="rId1"/>
  <headerFooter alignWithMargins="0"/>
  <colBreaks count="1" manualBreakCount="1">
    <brk id="14" max="3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T-4.1</vt:lpstr>
      <vt:lpstr>'T-4.1'!Print_Area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administrator</cp:lastModifiedBy>
  <cp:lastPrinted>2018-05-15T08:41:17Z</cp:lastPrinted>
  <dcterms:created xsi:type="dcterms:W3CDTF">2015-10-29T04:28:02Z</dcterms:created>
  <dcterms:modified xsi:type="dcterms:W3CDTF">2018-08-10T03:43:12Z</dcterms:modified>
</cp:coreProperties>
</file>