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6" i="1"/>
  <c r="I8"/>
  <c r="I9"/>
  <c r="I12"/>
  <c r="I17"/>
  <c r="I18"/>
  <c r="I19"/>
  <c r="B10"/>
  <c r="B11"/>
  <c r="B22"/>
  <c r="B23"/>
  <c r="B24"/>
  <c r="B26"/>
  <c r="B8"/>
  <c r="B9"/>
  <c r="B12"/>
  <c r="B17"/>
  <c r="B18"/>
  <c r="B19"/>
  <c r="B20"/>
  <c r="B25"/>
  <c r="B13"/>
  <c r="B14"/>
  <c r="B15"/>
  <c r="B16"/>
  <c r="B21"/>
  <c r="B7"/>
  <c r="I20" l="1"/>
  <c r="I25"/>
  <c r="I13"/>
  <c r="I14"/>
  <c r="I15"/>
  <c r="I16"/>
  <c r="I21"/>
  <c r="I10"/>
  <c r="I11"/>
  <c r="I22"/>
  <c r="I23"/>
  <c r="I24"/>
  <c r="I7"/>
  <c r="D30" i="3"/>
  <c r="C30"/>
  <c r="B26"/>
  <c r="B27"/>
  <c r="B28"/>
  <c r="B29"/>
  <c r="B31"/>
  <c r="B32"/>
  <c r="B33"/>
  <c r="B34"/>
  <c r="B35"/>
  <c r="B36"/>
  <c r="B37"/>
  <c r="B38"/>
  <c r="B39"/>
  <c r="B40"/>
  <c r="B41"/>
  <c r="B42"/>
  <c r="B43"/>
  <c r="B44"/>
  <c r="B45"/>
  <c r="B46"/>
  <c r="B47"/>
  <c r="D16"/>
  <c r="C16"/>
  <c r="B4"/>
  <c r="B3"/>
  <c r="B5"/>
  <c r="B6"/>
  <c r="B7"/>
  <c r="B8"/>
  <c r="B9"/>
  <c r="B10"/>
  <c r="B11"/>
  <c r="B12"/>
  <c r="B13"/>
  <c r="B14"/>
  <c r="B15"/>
  <c r="B18"/>
  <c r="B19"/>
  <c r="B20"/>
  <c r="B21"/>
  <c r="B22"/>
  <c r="B23"/>
  <c r="B24"/>
  <c r="B25"/>
  <c r="B2"/>
  <c r="C10" i="1"/>
  <c r="C11"/>
  <c r="C22"/>
  <c r="C23"/>
  <c r="C24"/>
  <c r="C26"/>
  <c r="C8"/>
  <c r="C9"/>
  <c r="C12"/>
  <c r="C17"/>
  <c r="C18"/>
  <c r="C19"/>
  <c r="C20"/>
  <c r="C25"/>
  <c r="C13"/>
  <c r="C14"/>
  <c r="C15"/>
  <c r="C16"/>
  <c r="C21"/>
  <c r="C7"/>
  <c r="F21"/>
  <c r="F13"/>
  <c r="F14"/>
  <c r="F15"/>
  <c r="F16"/>
  <c r="F8"/>
  <c r="F9"/>
  <c r="F12"/>
  <c r="F17"/>
  <c r="F18"/>
  <c r="F19"/>
  <c r="F20"/>
  <c r="F25"/>
  <c r="F10"/>
  <c r="F11"/>
  <c r="F22"/>
  <c r="F23"/>
  <c r="F24"/>
  <c r="F26"/>
  <c r="F7"/>
  <c r="D6"/>
  <c r="E6"/>
  <c r="G6"/>
  <c r="H6"/>
  <c r="J6"/>
  <c r="K6"/>
  <c r="B6"/>
  <c r="H28" i="2"/>
  <c r="G28"/>
  <c r="F28"/>
  <c r="E28"/>
  <c r="D28"/>
  <c r="C28"/>
  <c r="M21" i="1"/>
  <c r="M11"/>
  <c r="M25" s="1"/>
  <c r="O11"/>
  <c r="O25" s="1"/>
  <c r="N11"/>
  <c r="N25" s="1"/>
  <c r="B16" i="3" l="1"/>
  <c r="B30"/>
  <c r="I6" i="1"/>
  <c r="F6"/>
</calcChain>
</file>

<file path=xl/sharedStrings.xml><?xml version="1.0" encoding="utf-8"?>
<sst xmlns="http://schemas.openxmlformats.org/spreadsheetml/2006/main" count="118" uniqueCount="89">
  <si>
    <t>อำเภอ</t>
  </si>
  <si>
    <t>การส่งเสริมการเรียนรู้หนังสือ</t>
  </si>
  <si>
    <t>Learning Promotion</t>
  </si>
  <si>
    <t>รวม</t>
  </si>
  <si>
    <t>ชาย</t>
  </si>
  <si>
    <t>หญิง</t>
  </si>
  <si>
    <t>การศึกษาขั้นพื้นฐาน</t>
  </si>
  <si>
    <t>Basic Education</t>
  </si>
  <si>
    <t>การศึกษาเพื่อพัฒนาอาชีพ ทักษะชีวิต และสังคม</t>
  </si>
  <si>
    <t>Education for Vocational , Life Skills and Society</t>
  </si>
  <si>
    <t>รวมยอด</t>
  </si>
  <si>
    <t>อำเภอเมืองร้อยเอ็ด</t>
  </si>
  <si>
    <t>อำเภอจตุรพักตรพิมาน</t>
  </si>
  <si>
    <t>อำเภอธวัชบุรี</t>
  </si>
  <si>
    <t>อำเภอศรีสมเด็จ</t>
  </si>
  <si>
    <t>อำเภอจังหาร</t>
  </si>
  <si>
    <t>อำเภอเชียงขวัญ</t>
  </si>
  <si>
    <t>อำเภอทุ่งเขาหลวง</t>
  </si>
  <si>
    <t>อำเภอเกษตรวิสัย</t>
  </si>
  <si>
    <t>อำเภอปทุมรัตต์</t>
  </si>
  <si>
    <t>อำเภอพนมไพร</t>
  </si>
  <si>
    <t>อำเภอสุวรรณภูมิ</t>
  </si>
  <si>
    <t>อำเภอเมืองสรวง</t>
  </si>
  <si>
    <t>อำเภอโพนทราย</t>
  </si>
  <si>
    <t>อำเภออาจสามารถ</t>
  </si>
  <si>
    <t>อำเภอหนองฮี</t>
  </si>
  <si>
    <t>อำเภอโพนทอง</t>
  </si>
  <si>
    <t>อำเภอโพธิ์ชัย</t>
  </si>
  <si>
    <t>อำเภอหนองพอก</t>
  </si>
  <si>
    <t>อำเภอเสลภูมิ</t>
  </si>
  <si>
    <t>อำเภอเมยวดี</t>
  </si>
  <si>
    <t>ต้น</t>
  </si>
  <si>
    <t>ป</t>
  </si>
  <si>
    <t>ปริญาโท-หรือสูงกว่า</t>
  </si>
  <si>
    <t>ปริญญาตรี</t>
  </si>
  <si>
    <t>เมืองร้อยเอ็ด</t>
  </si>
  <si>
    <t>เกษตรวิสัย</t>
  </si>
  <si>
    <t>ปทุมรัตต์</t>
  </si>
  <si>
    <t>จตุรพักตรพิมาน</t>
  </si>
  <si>
    <t>ธวัชบุรี</t>
  </si>
  <si>
    <t>พนมไพร</t>
  </si>
  <si>
    <t>โพนทอง</t>
  </si>
  <si>
    <t>โพธิ์ชัย</t>
  </si>
  <si>
    <t>หนองพอก</t>
  </si>
  <si>
    <t>เสลภูมิ</t>
  </si>
  <si>
    <t>สุวรรณภูมิ</t>
  </si>
  <si>
    <t>เมืองสรวง</t>
  </si>
  <si>
    <t>โพนทราย</t>
  </si>
  <si>
    <t>อาจสามารถ</t>
  </si>
  <si>
    <t>เมยวดี</t>
  </si>
  <si>
    <t>ศรีสมเด็จ</t>
  </si>
  <si>
    <t>จังหาร</t>
  </si>
  <si>
    <t>เชียงขวัญ</t>
  </si>
  <si>
    <t>หนองฮี</t>
  </si>
  <si>
    <t>ทุ่งเขาหลวง</t>
  </si>
  <si>
    <t>สังกัด</t>
  </si>
  <si>
    <t>สำนักงานส่งเสริมการศึกษานอกระบบและการศึกษาตามอัธยาศัย</t>
  </si>
  <si>
    <t>วุฒิการศึกษา</t>
  </si>
  <si>
    <t>ตาราง 3.11 จำนวนผู้สอนในสังกัดสำนักงานส่งเสริมการศึกษานอกระบบและการศึกษาตามอัธยาศัย จำแนกตามเพศ จำแนกตามวุฒิการศึกษา สังกัดและเพศ ปีการศึกษา2558</t>
  </si>
  <si>
    <t>เมือง</t>
  </si>
  <si>
    <t>ในเมือง</t>
  </si>
  <si>
    <t>ดงลาน</t>
  </si>
  <si>
    <t>เหนือเมือง</t>
  </si>
  <si>
    <t>เมืองทอง</t>
  </si>
  <si>
    <t>สะอาดสมบูรณ์</t>
  </si>
  <si>
    <t>นาโพธิ์</t>
  </si>
  <si>
    <t>ขอนแก่น</t>
  </si>
  <si>
    <t>ปอภาร</t>
  </si>
  <si>
    <t>สีแก้ว</t>
  </si>
  <si>
    <t>หนองแวง</t>
  </si>
  <si>
    <t>แคนใหญ่</t>
  </si>
  <si>
    <t>โนนรัง</t>
  </si>
  <si>
    <t>โนนตาล</t>
  </si>
  <si>
    <t>หนองแก้ว</t>
  </si>
  <si>
    <t>จตุ</t>
  </si>
  <si>
    <t>เมืองหงษ์</t>
  </si>
  <si>
    <t>ดงกลาง</t>
  </si>
  <si>
    <t>หัวช้าง</t>
  </si>
  <si>
    <t>ดู่น้อย</t>
  </si>
  <si>
    <t>หนองผือ</t>
  </si>
  <si>
    <t>โคกล่าม</t>
  </si>
  <si>
    <t>ป่าสังข์</t>
  </si>
  <si>
    <t>ศรีโครตร</t>
  </si>
  <si>
    <t>ดงแดง</t>
  </si>
  <si>
    <t>น้ำใส</t>
  </si>
  <si>
    <t>อีง่อง</t>
  </si>
  <si>
    <t>ลิ้นฟ้า</t>
  </si>
  <si>
    <t>ตาราง 3.16 ผู้เรียน/นักศึกษาในสังกัดสำนักงานส่งเสริมการศึกษานอกระบบและการศึกษาตามอัธยาศัย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2559</t>
  </si>
  <si>
    <t>Table 3.16 Environment Office of The Non-Formal and Informal Education by Type of Education , Sex and District : Fiscal Year 2018</t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</si>
</sst>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ahoma"/>
      <family val="2"/>
      <charset val="222"/>
      <scheme val="minor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3" xfId="0" applyBorder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/>
    <xf numFmtId="3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shrinkToFit="1"/>
    </xf>
    <xf numFmtId="0" fontId="1" fillId="0" borderId="1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87"/>
  <sheetViews>
    <sheetView tabSelected="1" workbookViewId="0">
      <selection activeCell="A12" sqref="A12"/>
    </sheetView>
  </sheetViews>
  <sheetFormatPr defaultRowHeight="18"/>
  <cols>
    <col min="1" max="1" width="29.25" style="5" customWidth="1"/>
    <col min="2" max="2" width="9" style="5"/>
    <col min="3" max="3" width="0" style="5" hidden="1" customWidth="1"/>
    <col min="4" max="10" width="9" style="5"/>
    <col min="11" max="11" width="9.75" style="5" customWidth="1"/>
    <col min="12" max="12" width="9" style="5"/>
    <col min="13" max="13" width="0" style="5" hidden="1" customWidth="1"/>
    <col min="14" max="14" width="10.125" style="5" hidden="1" customWidth="1"/>
    <col min="15" max="22" width="0" style="5" hidden="1" customWidth="1"/>
    <col min="23" max="16384" width="9" style="5"/>
  </cols>
  <sheetData>
    <row r="1" spans="1:22" ht="27.75" customHeight="1">
      <c r="A1" s="16" t="s">
        <v>87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2" ht="16.5" customHeight="1">
      <c r="A2" s="24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22" ht="24" customHeight="1">
      <c r="A3" s="25" t="s">
        <v>0</v>
      </c>
      <c r="B3" s="18" t="s">
        <v>1</v>
      </c>
      <c r="C3" s="19"/>
      <c r="D3" s="19"/>
      <c r="E3" s="20"/>
      <c r="F3" s="18" t="s">
        <v>6</v>
      </c>
      <c r="G3" s="19"/>
      <c r="H3" s="20"/>
      <c r="I3" s="17" t="s">
        <v>8</v>
      </c>
      <c r="J3" s="17"/>
      <c r="K3" s="17"/>
      <c r="L3" s="6"/>
    </row>
    <row r="4" spans="1:22" ht="24.75" customHeight="1">
      <c r="A4" s="26"/>
      <c r="B4" s="21" t="s">
        <v>2</v>
      </c>
      <c r="C4" s="22"/>
      <c r="D4" s="22"/>
      <c r="E4" s="23"/>
      <c r="F4" s="21" t="s">
        <v>7</v>
      </c>
      <c r="G4" s="22"/>
      <c r="H4" s="23"/>
      <c r="I4" s="17" t="s">
        <v>9</v>
      </c>
      <c r="J4" s="17"/>
      <c r="K4" s="17"/>
      <c r="L4" s="6"/>
    </row>
    <row r="5" spans="1:22" ht="17.25" customHeight="1">
      <c r="A5" s="27"/>
      <c r="B5" s="7" t="s">
        <v>3</v>
      </c>
      <c r="C5" s="7"/>
      <c r="D5" s="7" t="s">
        <v>4</v>
      </c>
      <c r="E5" s="7" t="s">
        <v>5</v>
      </c>
      <c r="F5" s="7" t="s">
        <v>3</v>
      </c>
      <c r="G5" s="7" t="s">
        <v>4</v>
      </c>
      <c r="H5" s="7" t="s">
        <v>5</v>
      </c>
      <c r="I5" s="7" t="s">
        <v>3</v>
      </c>
      <c r="J5" s="7" t="s">
        <v>4</v>
      </c>
      <c r="K5" s="7" t="s">
        <v>5</v>
      </c>
      <c r="L5" s="6"/>
    </row>
    <row r="6" spans="1:22" ht="24" customHeight="1">
      <c r="A6" s="7" t="s">
        <v>10</v>
      </c>
      <c r="B6" s="8">
        <f>SUM(B7:B26)</f>
        <v>703</v>
      </c>
      <c r="C6" s="8"/>
      <c r="D6" s="8">
        <f t="shared" ref="D6:K6" si="0">SUM(D7:D26)</f>
        <v>264</v>
      </c>
      <c r="E6" s="8">
        <f t="shared" si="0"/>
        <v>439</v>
      </c>
      <c r="F6" s="8">
        <f t="shared" si="0"/>
        <v>53360</v>
      </c>
      <c r="G6" s="8">
        <f t="shared" si="0"/>
        <v>31152</v>
      </c>
      <c r="H6" s="8">
        <f t="shared" si="0"/>
        <v>22208</v>
      </c>
      <c r="I6" s="8">
        <f t="shared" si="0"/>
        <v>20571</v>
      </c>
      <c r="J6" s="8">
        <f t="shared" si="0"/>
        <v>4904</v>
      </c>
      <c r="K6" s="8">
        <f t="shared" si="0"/>
        <v>15667</v>
      </c>
      <c r="L6" s="6"/>
      <c r="N6" s="5" t="s">
        <v>4</v>
      </c>
      <c r="O6" s="5" t="s">
        <v>5</v>
      </c>
      <c r="P6" s="5" t="s">
        <v>3</v>
      </c>
      <c r="Q6" s="5" t="s">
        <v>4</v>
      </c>
      <c r="R6" s="5" t="s">
        <v>5</v>
      </c>
      <c r="S6" s="5" t="s">
        <v>3</v>
      </c>
      <c r="T6" s="5" t="s">
        <v>4</v>
      </c>
      <c r="U6" s="5" t="s">
        <v>5</v>
      </c>
      <c r="V6" s="5" t="s">
        <v>3</v>
      </c>
    </row>
    <row r="7" spans="1:22" ht="24" customHeight="1">
      <c r="A7" s="10" t="s">
        <v>11</v>
      </c>
      <c r="B7" s="11">
        <f>D7+E7</f>
        <v>75</v>
      </c>
      <c r="C7" s="15">
        <f>D7+E7</f>
        <v>75</v>
      </c>
      <c r="D7" s="11">
        <v>23</v>
      </c>
      <c r="E7" s="11">
        <v>52</v>
      </c>
      <c r="F7" s="11">
        <f>G7+H7</f>
        <v>4907</v>
      </c>
      <c r="G7" s="11">
        <v>3286</v>
      </c>
      <c r="H7" s="11">
        <v>1621</v>
      </c>
      <c r="I7" s="11">
        <f>J7+K7</f>
        <v>1468</v>
      </c>
      <c r="J7" s="11">
        <v>316</v>
      </c>
      <c r="K7" s="11">
        <v>1152</v>
      </c>
      <c r="L7" s="6"/>
      <c r="M7" s="5" t="s">
        <v>31</v>
      </c>
    </row>
    <row r="8" spans="1:22" ht="24" customHeight="1">
      <c r="A8" s="10" t="s">
        <v>18</v>
      </c>
      <c r="B8" s="11">
        <f>D8+E8</f>
        <v>48</v>
      </c>
      <c r="C8" s="15">
        <f>D8+E8</f>
        <v>48</v>
      </c>
      <c r="D8" s="11">
        <v>18</v>
      </c>
      <c r="E8" s="11">
        <v>30</v>
      </c>
      <c r="F8" s="11">
        <f>G8+H8</f>
        <v>3598</v>
      </c>
      <c r="G8" s="11">
        <v>2045</v>
      </c>
      <c r="H8" s="11">
        <v>1553</v>
      </c>
      <c r="I8" s="11">
        <f>J8+K8</f>
        <v>1271</v>
      </c>
      <c r="J8" s="11">
        <v>322</v>
      </c>
      <c r="K8" s="11">
        <v>949</v>
      </c>
      <c r="L8" s="6"/>
    </row>
    <row r="9" spans="1:22" ht="24" customHeight="1">
      <c r="A9" s="10" t="s">
        <v>19</v>
      </c>
      <c r="B9" s="11">
        <f>D9+E9</f>
        <v>5</v>
      </c>
      <c r="C9" s="15">
        <f>D9+E9</f>
        <v>5</v>
      </c>
      <c r="D9" s="11">
        <v>2</v>
      </c>
      <c r="E9" s="11">
        <v>3</v>
      </c>
      <c r="F9" s="11">
        <f>G9+H9</f>
        <v>2383</v>
      </c>
      <c r="G9" s="9">
        <v>1440</v>
      </c>
      <c r="H9" s="9">
        <v>943</v>
      </c>
      <c r="I9" s="11">
        <f>J9+K9</f>
        <v>644</v>
      </c>
      <c r="J9" s="11">
        <v>68</v>
      </c>
      <c r="K9" s="11">
        <v>576</v>
      </c>
      <c r="L9" s="6"/>
    </row>
    <row r="10" spans="1:22" ht="24" customHeight="1">
      <c r="A10" s="10" t="s">
        <v>12</v>
      </c>
      <c r="B10" s="11">
        <f>D10+E10</f>
        <v>52</v>
      </c>
      <c r="C10" s="15">
        <f>D10+E10</f>
        <v>52</v>
      </c>
      <c r="D10" s="11">
        <v>22</v>
      </c>
      <c r="E10" s="11">
        <v>30</v>
      </c>
      <c r="F10" s="11">
        <f>G10+H10</f>
        <v>4042</v>
      </c>
      <c r="G10" s="11">
        <v>2191</v>
      </c>
      <c r="H10" s="11">
        <v>1851</v>
      </c>
      <c r="I10" s="11">
        <f>J10+K10</f>
        <v>1317</v>
      </c>
      <c r="J10" s="11">
        <v>452</v>
      </c>
      <c r="K10" s="11">
        <v>865</v>
      </c>
      <c r="L10" s="6"/>
      <c r="M10" s="5" t="s">
        <v>32</v>
      </c>
    </row>
    <row r="11" spans="1:22" ht="24" customHeight="1">
      <c r="A11" s="10" t="s">
        <v>13</v>
      </c>
      <c r="B11" s="11">
        <f>D11+E11</f>
        <v>66</v>
      </c>
      <c r="C11" s="15">
        <f>D11+E11</f>
        <v>66</v>
      </c>
      <c r="D11" s="11">
        <v>21</v>
      </c>
      <c r="E11" s="11">
        <v>45</v>
      </c>
      <c r="F11" s="11">
        <f>G11+H11</f>
        <v>3040</v>
      </c>
      <c r="G11" s="11">
        <v>1826</v>
      </c>
      <c r="H11" s="11">
        <v>1214</v>
      </c>
      <c r="I11" s="11">
        <f>J11+K11</f>
        <v>1113</v>
      </c>
      <c r="J11" s="11">
        <v>80</v>
      </c>
      <c r="K11" s="11">
        <v>1033</v>
      </c>
      <c r="L11" s="6"/>
      <c r="M11" s="5" t="e">
        <f>SUM(#REF!,#REF!,#REF!)</f>
        <v>#REF!</v>
      </c>
      <c r="N11" s="5" t="e">
        <f>SUM(#REF!,#REF!,#REF!)</f>
        <v>#REF!</v>
      </c>
      <c r="O11" s="5" t="e">
        <f>SUM(#REF!,#REF!,#REF!)</f>
        <v>#REF!</v>
      </c>
    </row>
    <row r="12" spans="1:22" ht="24" customHeight="1">
      <c r="A12" s="10" t="s">
        <v>20</v>
      </c>
      <c r="B12" s="11">
        <f>D12+E12</f>
        <v>0</v>
      </c>
      <c r="C12" s="15">
        <f>D12+E12</f>
        <v>0</v>
      </c>
      <c r="D12" s="11">
        <v>0</v>
      </c>
      <c r="E12" s="11">
        <v>0</v>
      </c>
      <c r="F12" s="11">
        <f>G12+H12</f>
        <v>2576</v>
      </c>
      <c r="G12" s="9">
        <v>1477</v>
      </c>
      <c r="H12" s="11">
        <v>1099</v>
      </c>
      <c r="I12" s="11">
        <f>J12+K12</f>
        <v>960</v>
      </c>
      <c r="J12" s="11">
        <v>395</v>
      </c>
      <c r="K12" s="11">
        <v>565</v>
      </c>
      <c r="L12" s="6"/>
    </row>
    <row r="13" spans="1:22" ht="24" customHeight="1">
      <c r="A13" s="10" t="s">
        <v>26</v>
      </c>
      <c r="B13" s="11">
        <f>D13+E13</f>
        <v>101</v>
      </c>
      <c r="C13" s="15">
        <f>D13+E13</f>
        <v>101</v>
      </c>
      <c r="D13" s="11">
        <v>42</v>
      </c>
      <c r="E13" s="11">
        <v>59</v>
      </c>
      <c r="F13" s="11">
        <f>G13+H13</f>
        <v>3661</v>
      </c>
      <c r="G13" s="11">
        <v>2014</v>
      </c>
      <c r="H13" s="11">
        <v>1647</v>
      </c>
      <c r="I13" s="11">
        <f>J13+K13</f>
        <v>1052</v>
      </c>
      <c r="J13" s="11">
        <v>287</v>
      </c>
      <c r="K13" s="11">
        <v>765</v>
      </c>
      <c r="L13" s="6"/>
    </row>
    <row r="14" spans="1:22" ht="24" customHeight="1">
      <c r="A14" s="10" t="s">
        <v>27</v>
      </c>
      <c r="B14" s="11">
        <f>D14+E14</f>
        <v>79</v>
      </c>
      <c r="C14" s="15">
        <f>D14+E14</f>
        <v>79</v>
      </c>
      <c r="D14" s="11">
        <v>31</v>
      </c>
      <c r="E14" s="11">
        <v>48</v>
      </c>
      <c r="F14" s="11">
        <f>G14+H14</f>
        <v>2952</v>
      </c>
      <c r="G14" s="11">
        <v>1649</v>
      </c>
      <c r="H14" s="9">
        <v>1303</v>
      </c>
      <c r="I14" s="11">
        <f>J14+K14</f>
        <v>712</v>
      </c>
      <c r="J14" s="11">
        <v>84</v>
      </c>
      <c r="K14" s="11">
        <v>628</v>
      </c>
      <c r="L14" s="6"/>
      <c r="M14" s="12">
        <v>368</v>
      </c>
    </row>
    <row r="15" spans="1:22" ht="24" customHeight="1">
      <c r="A15" s="10" t="s">
        <v>28</v>
      </c>
      <c r="B15" s="11">
        <f>D15+E15</f>
        <v>31</v>
      </c>
      <c r="C15" s="15">
        <f>D15+E15</f>
        <v>31</v>
      </c>
      <c r="D15" s="11">
        <v>11</v>
      </c>
      <c r="E15" s="11">
        <v>20</v>
      </c>
      <c r="F15" s="11">
        <f>G15+H15</f>
        <v>4147</v>
      </c>
      <c r="G15" s="11">
        <v>2268</v>
      </c>
      <c r="H15" s="11">
        <v>1879</v>
      </c>
      <c r="I15" s="11">
        <f>J15+K15</f>
        <v>1140</v>
      </c>
      <c r="J15" s="11">
        <v>295</v>
      </c>
      <c r="K15" s="11">
        <v>845</v>
      </c>
      <c r="L15" s="6"/>
      <c r="M15" s="5">
        <v>240</v>
      </c>
    </row>
    <row r="16" spans="1:22" ht="24" customHeight="1">
      <c r="A16" s="10" t="s">
        <v>29</v>
      </c>
      <c r="B16" s="11">
        <f>D16+E16</f>
        <v>24</v>
      </c>
      <c r="C16" s="15">
        <f>D16+E16</f>
        <v>24</v>
      </c>
      <c r="D16" s="11">
        <v>8</v>
      </c>
      <c r="E16" s="11">
        <v>16</v>
      </c>
      <c r="F16" s="11">
        <f>G16+H16</f>
        <v>3875</v>
      </c>
      <c r="G16" s="11">
        <v>2232</v>
      </c>
      <c r="H16" s="11">
        <v>1643</v>
      </c>
      <c r="I16" s="11">
        <f>J16+K16</f>
        <v>2654</v>
      </c>
      <c r="J16" s="11">
        <v>721</v>
      </c>
      <c r="K16" s="11">
        <v>1933</v>
      </c>
      <c r="L16" s="6"/>
      <c r="M16" s="13">
        <v>68</v>
      </c>
    </row>
    <row r="17" spans="1:19" ht="24" customHeight="1">
      <c r="A17" s="10" t="s">
        <v>21</v>
      </c>
      <c r="B17" s="11">
        <f>D17+E17</f>
        <v>19</v>
      </c>
      <c r="C17" s="15">
        <f>D17+E17</f>
        <v>19</v>
      </c>
      <c r="D17" s="11">
        <v>9</v>
      </c>
      <c r="E17" s="11">
        <v>10</v>
      </c>
      <c r="F17" s="11">
        <f>G17+H17</f>
        <v>3553</v>
      </c>
      <c r="G17" s="11">
        <v>1892</v>
      </c>
      <c r="H17" s="11">
        <v>1661</v>
      </c>
      <c r="I17" s="11">
        <f>J17+K17</f>
        <v>1199</v>
      </c>
      <c r="J17" s="11">
        <v>129</v>
      </c>
      <c r="K17" s="11">
        <v>1070</v>
      </c>
      <c r="L17" s="6"/>
    </row>
    <row r="18" spans="1:19" ht="24" customHeight="1">
      <c r="A18" s="10" t="s">
        <v>22</v>
      </c>
      <c r="B18" s="11">
        <f>D18+E18</f>
        <v>36</v>
      </c>
      <c r="C18" s="11">
        <f>D18+E18</f>
        <v>36</v>
      </c>
      <c r="D18" s="11">
        <v>16</v>
      </c>
      <c r="E18" s="11">
        <v>20</v>
      </c>
      <c r="F18" s="11">
        <f>G18+H18</f>
        <v>1190</v>
      </c>
      <c r="G18" s="9">
        <v>685</v>
      </c>
      <c r="H18" s="9">
        <v>505</v>
      </c>
      <c r="I18" s="11">
        <f>J18+K18</f>
        <v>860</v>
      </c>
      <c r="J18" s="11">
        <v>255</v>
      </c>
      <c r="K18" s="11">
        <v>605</v>
      </c>
      <c r="L18" s="6"/>
    </row>
    <row r="19" spans="1:19" ht="24" customHeight="1">
      <c r="A19" s="10" t="s">
        <v>23</v>
      </c>
      <c r="B19" s="11">
        <f>D19+E19</f>
        <v>22</v>
      </c>
      <c r="C19" s="15">
        <f>D19+E19</f>
        <v>22</v>
      </c>
      <c r="D19" s="11">
        <v>10</v>
      </c>
      <c r="E19" s="11">
        <v>12</v>
      </c>
      <c r="F19" s="11">
        <f>G19+H19</f>
        <v>885</v>
      </c>
      <c r="G19" s="9">
        <v>485</v>
      </c>
      <c r="H19" s="9">
        <v>400</v>
      </c>
      <c r="I19" s="11">
        <f>J19+K19</f>
        <v>460</v>
      </c>
      <c r="J19" s="11">
        <v>195</v>
      </c>
      <c r="K19" s="11">
        <v>265</v>
      </c>
      <c r="L19" s="6"/>
    </row>
    <row r="20" spans="1:19" ht="24" customHeight="1">
      <c r="A20" s="10" t="s">
        <v>24</v>
      </c>
      <c r="B20" s="11">
        <f>D20+E20</f>
        <v>16</v>
      </c>
      <c r="C20" s="15">
        <f>D20+E20</f>
        <v>16</v>
      </c>
      <c r="D20" s="11">
        <v>6</v>
      </c>
      <c r="E20" s="11">
        <v>10</v>
      </c>
      <c r="F20" s="11">
        <f>G20+H20</f>
        <v>2120</v>
      </c>
      <c r="G20" s="9">
        <v>1271</v>
      </c>
      <c r="H20" s="9">
        <v>849</v>
      </c>
      <c r="I20" s="11">
        <f>J20+K20</f>
        <v>409</v>
      </c>
      <c r="J20" s="11">
        <v>46</v>
      </c>
      <c r="K20" s="11">
        <v>363</v>
      </c>
      <c r="L20" s="6"/>
    </row>
    <row r="21" spans="1:19" ht="24" customHeight="1">
      <c r="A21" s="10" t="s">
        <v>30</v>
      </c>
      <c r="B21" s="11">
        <f>D21+E21</f>
        <v>35</v>
      </c>
      <c r="C21" s="15">
        <f>D21+E21</f>
        <v>35</v>
      </c>
      <c r="D21" s="11">
        <v>15</v>
      </c>
      <c r="E21" s="11">
        <v>20</v>
      </c>
      <c r="F21" s="11">
        <f>G21+H21</f>
        <v>1123</v>
      </c>
      <c r="G21" s="9">
        <v>613</v>
      </c>
      <c r="H21" s="9">
        <v>510</v>
      </c>
      <c r="I21" s="11">
        <f>J21+K21</f>
        <v>372</v>
      </c>
      <c r="J21" s="11">
        <v>52</v>
      </c>
      <c r="K21" s="11">
        <v>320</v>
      </c>
      <c r="L21" s="6"/>
      <c r="M21" s="5">
        <f>SUM(M18:M20)</f>
        <v>0</v>
      </c>
    </row>
    <row r="22" spans="1:19" ht="24" customHeight="1">
      <c r="A22" s="10" t="s">
        <v>14</v>
      </c>
      <c r="B22" s="11">
        <f>D22+E22</f>
        <v>63</v>
      </c>
      <c r="C22" s="15">
        <f>D22+E22</f>
        <v>63</v>
      </c>
      <c r="D22" s="11">
        <v>20</v>
      </c>
      <c r="E22" s="11">
        <v>43</v>
      </c>
      <c r="F22" s="11">
        <f>G22+H22</f>
        <v>3466</v>
      </c>
      <c r="G22" s="11">
        <v>2440</v>
      </c>
      <c r="H22" s="11">
        <v>1026</v>
      </c>
      <c r="I22" s="11">
        <f>J22+K22</f>
        <v>1290</v>
      </c>
      <c r="J22" s="11">
        <v>525</v>
      </c>
      <c r="K22" s="11">
        <v>765</v>
      </c>
      <c r="L22" s="6"/>
    </row>
    <row r="23" spans="1:19" ht="24" customHeight="1">
      <c r="A23" s="10" t="s">
        <v>15</v>
      </c>
      <c r="B23" s="11">
        <f>D23+E23</f>
        <v>31</v>
      </c>
      <c r="C23" s="15">
        <f>D23+E23</f>
        <v>31</v>
      </c>
      <c r="D23" s="11">
        <v>10</v>
      </c>
      <c r="E23" s="11">
        <v>21</v>
      </c>
      <c r="F23" s="11">
        <f>G23+H23</f>
        <v>2072</v>
      </c>
      <c r="G23" s="9">
        <v>1240</v>
      </c>
      <c r="H23" s="9">
        <v>832</v>
      </c>
      <c r="I23" s="11">
        <f>J23+K23</f>
        <v>644</v>
      </c>
      <c r="J23" s="11">
        <v>38</v>
      </c>
      <c r="K23" s="11">
        <v>606</v>
      </c>
      <c r="L23" s="6"/>
    </row>
    <row r="24" spans="1:19" ht="24" customHeight="1">
      <c r="A24" s="10" t="s">
        <v>16</v>
      </c>
      <c r="B24" s="11">
        <f>D24+E24</f>
        <v>0</v>
      </c>
      <c r="C24" s="15">
        <f>D24+E24</f>
        <v>0</v>
      </c>
      <c r="D24" s="11">
        <v>0</v>
      </c>
      <c r="E24" s="11">
        <v>0</v>
      </c>
      <c r="F24" s="11">
        <f>G24+H24</f>
        <v>1316</v>
      </c>
      <c r="G24" s="9">
        <v>742</v>
      </c>
      <c r="H24" s="9">
        <v>574</v>
      </c>
      <c r="I24" s="11">
        <f>J24+K24</f>
        <v>1381</v>
      </c>
      <c r="J24" s="11">
        <v>208</v>
      </c>
      <c r="K24" s="11">
        <v>1173</v>
      </c>
      <c r="L24" s="6"/>
    </row>
    <row r="25" spans="1:19" ht="24" customHeight="1">
      <c r="A25" s="10" t="s">
        <v>25</v>
      </c>
      <c r="B25" s="11">
        <f>D25+E25</f>
        <v>0</v>
      </c>
      <c r="C25" s="15">
        <f>D25+E25</f>
        <v>0</v>
      </c>
      <c r="D25" s="11">
        <v>0</v>
      </c>
      <c r="E25" s="11">
        <v>0</v>
      </c>
      <c r="F25" s="11">
        <f>G25+H25</f>
        <v>1388</v>
      </c>
      <c r="G25" s="9">
        <v>769</v>
      </c>
      <c r="H25" s="9">
        <v>619</v>
      </c>
      <c r="I25" s="11">
        <f>J25+K25</f>
        <v>280</v>
      </c>
      <c r="J25" s="11">
        <v>63</v>
      </c>
      <c r="K25" s="11">
        <v>217</v>
      </c>
      <c r="L25" s="6"/>
      <c r="M25" s="5">
        <f>M13</f>
        <v>0</v>
      </c>
      <c r="N25" s="5">
        <f>N13</f>
        <v>0</v>
      </c>
      <c r="O25" s="5">
        <f>O13</f>
        <v>0</v>
      </c>
    </row>
    <row r="26" spans="1:19" ht="24" customHeight="1">
      <c r="A26" s="10" t="s">
        <v>17</v>
      </c>
      <c r="B26" s="11">
        <f>D26+E26</f>
        <v>0</v>
      </c>
      <c r="C26" s="15">
        <f>D26+E26</f>
        <v>0</v>
      </c>
      <c r="D26" s="11">
        <v>0</v>
      </c>
      <c r="E26" s="11">
        <v>0</v>
      </c>
      <c r="F26" s="11">
        <f>G26+H26</f>
        <v>1066</v>
      </c>
      <c r="G26" s="9">
        <v>587</v>
      </c>
      <c r="H26" s="9">
        <v>479</v>
      </c>
      <c r="I26" s="11">
        <f>J26+K26</f>
        <v>1345</v>
      </c>
      <c r="J26" s="11">
        <v>373</v>
      </c>
      <c r="K26" s="11">
        <v>972</v>
      </c>
      <c r="L26" s="6"/>
    </row>
    <row r="27" spans="1:19" ht="21.75">
      <c r="A27" s="6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6"/>
      <c r="M27" s="14"/>
      <c r="N27" s="14"/>
      <c r="O27" s="14"/>
      <c r="P27" s="14"/>
      <c r="Q27" s="14"/>
      <c r="R27" s="14"/>
      <c r="S27" s="14"/>
    </row>
    <row r="28" spans="1:19" ht="21.7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9" ht="21.7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9" ht="21.7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9" ht="21.7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9" ht="21.7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21.75">
      <c r="A33" s="6"/>
      <c r="B33" s="6"/>
      <c r="C33" s="6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21.7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21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21.7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21.7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21.7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21.7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21.7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21.7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21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21.7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21.7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21.7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21.7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21.7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21.7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21.7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21.7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21.7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21.7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21.7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21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21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21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21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21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21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21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21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21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21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21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21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21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21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21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1:12" ht="21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2" ht="21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 ht="21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21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21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 ht="21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2" ht="21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2" ht="21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2" ht="21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2" ht="21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21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21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 ht="21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ht="21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ht="21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ht="21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21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ht="21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1:12" ht="21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21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12" ht="21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1:12" ht="21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21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1:12" ht="21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2" ht="21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1:12" ht="21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1:12" ht="21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1:12" ht="21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1:12" ht="21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1:12" ht="21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21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1:12" ht="21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1:12" ht="21.7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1:12" ht="21.7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t="21.7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1:12" ht="21.7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21.7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21.7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1:12" ht="21.7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1:12" ht="21.7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ht="21.7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ht="21.7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ht="21.7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ht="21.7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1:12" ht="21.7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ht="21.7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ht="21.7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ht="21.7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ht="21.7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ht="21.7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ht="21.7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ht="21.7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ht="21.7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ht="21.7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ht="21.7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ht="21.7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ht="21.7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ht="21.7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ht="21.7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ht="21.7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ht="21.7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ht="21.7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ht="21.7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ht="21.7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ht="21.7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ht="21.7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ht="21.7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ht="21.7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ht="21.7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ht="21.7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ht="21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ht="21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ht="21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ht="21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ht="21.7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ht="21.7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ht="21.7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ht="21.7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ht="21.7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ht="21.7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ht="21.7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ht="21.7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ht="21.7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ht="21.7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ht="21.7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ht="21.7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ht="21.7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ht="21.7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ht="21.7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ht="21.7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ht="21.7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ht="21.7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ht="21.7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ht="21.7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ht="21.7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ht="21.7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ht="21.7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ht="21.7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ht="21.7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ht="21.7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ht="21.7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ht="21.7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ht="21.7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ht="21.7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ht="21.7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ht="21.7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ht="21.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ht="21.7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ht="21.7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ht="21.7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ht="21.7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ht="21.7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ht="21.7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ht="21.7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ht="21.7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ht="21.7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ht="21.7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ht="21.7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ht="21.7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</sheetData>
  <mergeCells count="9">
    <mergeCell ref="A1:L1"/>
    <mergeCell ref="I3:K3"/>
    <mergeCell ref="I4:K4"/>
    <mergeCell ref="B3:E3"/>
    <mergeCell ref="F3:H3"/>
    <mergeCell ref="B4:E4"/>
    <mergeCell ref="F4:H4"/>
    <mergeCell ref="A2:L2"/>
    <mergeCell ref="A3:A5"/>
  </mergeCells>
  <pageMargins left="0.19685039370078741" right="0.19685039370078741" top="0.19685039370078741" bottom="0.19685039370078741" header="0" footer="0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28"/>
  <sheetViews>
    <sheetView topLeftCell="A4" workbookViewId="0">
      <selection activeCell="J13" sqref="J13"/>
    </sheetView>
  </sheetViews>
  <sheetFormatPr defaultRowHeight="14.25"/>
  <cols>
    <col min="1" max="1" width="49.875" customWidth="1"/>
    <col min="2" max="2" width="15.625" customWidth="1"/>
    <col min="3" max="3" width="9.625" customWidth="1"/>
    <col min="4" max="4" width="12.375" customWidth="1"/>
    <col min="5" max="5" width="10.125" customWidth="1"/>
    <col min="6" max="6" width="9.5" customWidth="1"/>
    <col min="7" max="7" width="9.75" customWidth="1"/>
    <col min="8" max="8" width="11.375" customWidth="1"/>
    <col min="9" max="9" width="16.25" customWidth="1"/>
  </cols>
  <sheetData>
    <row r="3" spans="1:13">
      <c r="A3" s="40" t="s">
        <v>58</v>
      </c>
      <c r="B3" s="40"/>
      <c r="C3" s="40"/>
      <c r="D3" s="40"/>
      <c r="E3" s="40"/>
      <c r="F3" s="40"/>
      <c r="G3" s="40"/>
      <c r="H3" s="40"/>
      <c r="I3" s="3"/>
      <c r="J3" s="3"/>
      <c r="K3" s="3"/>
      <c r="L3" s="3"/>
      <c r="M3" s="3"/>
    </row>
    <row r="4" spans="1:13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</row>
    <row r="5" spans="1:13">
      <c r="A5" s="31" t="s">
        <v>55</v>
      </c>
      <c r="B5" s="32"/>
      <c r="C5" s="31" t="s">
        <v>3</v>
      </c>
      <c r="D5" s="32"/>
      <c r="E5" s="37" t="s">
        <v>57</v>
      </c>
      <c r="F5" s="38"/>
      <c r="G5" s="38"/>
      <c r="H5" s="39"/>
    </row>
    <row r="6" spans="1:13">
      <c r="A6" s="33"/>
      <c r="B6" s="34"/>
      <c r="C6" s="35"/>
      <c r="D6" s="36"/>
      <c r="E6" s="37" t="s">
        <v>33</v>
      </c>
      <c r="F6" s="39"/>
      <c r="G6" s="37" t="s">
        <v>34</v>
      </c>
      <c r="H6" s="39"/>
    </row>
    <row r="7" spans="1:13">
      <c r="A7" s="35"/>
      <c r="B7" s="36"/>
      <c r="C7" s="4" t="s">
        <v>4</v>
      </c>
      <c r="D7" s="1" t="s">
        <v>5</v>
      </c>
      <c r="E7" s="1" t="s">
        <v>4</v>
      </c>
      <c r="F7" s="1" t="s">
        <v>5</v>
      </c>
      <c r="G7" s="1" t="s">
        <v>4</v>
      </c>
      <c r="H7" s="1" t="s">
        <v>5</v>
      </c>
    </row>
    <row r="8" spans="1:13">
      <c r="A8" s="28" t="s">
        <v>56</v>
      </c>
      <c r="B8" s="1" t="s">
        <v>35</v>
      </c>
      <c r="C8" s="1">
        <v>16</v>
      </c>
      <c r="D8" s="1">
        <v>26</v>
      </c>
      <c r="E8" s="1">
        <v>2</v>
      </c>
      <c r="F8" s="1">
        <v>2</v>
      </c>
      <c r="G8" s="1">
        <v>14</v>
      </c>
      <c r="H8" s="1">
        <v>24</v>
      </c>
    </row>
    <row r="9" spans="1:13">
      <c r="A9" s="29"/>
      <c r="B9" s="1" t="s">
        <v>36</v>
      </c>
      <c r="C9" s="1">
        <v>11</v>
      </c>
      <c r="D9" s="1">
        <v>19</v>
      </c>
      <c r="E9" s="1">
        <v>2</v>
      </c>
      <c r="F9" s="1">
        <v>6</v>
      </c>
      <c r="G9" s="1">
        <v>9</v>
      </c>
      <c r="H9" s="1">
        <v>13</v>
      </c>
    </row>
    <row r="10" spans="1:13">
      <c r="A10" s="29"/>
      <c r="B10" s="1" t="s">
        <v>37</v>
      </c>
      <c r="C10" s="1">
        <v>4</v>
      </c>
      <c r="D10" s="1">
        <v>18</v>
      </c>
      <c r="E10" s="1">
        <v>0</v>
      </c>
      <c r="F10" s="1">
        <v>5</v>
      </c>
      <c r="G10" s="1">
        <v>4</v>
      </c>
      <c r="H10" s="1">
        <v>13</v>
      </c>
    </row>
    <row r="11" spans="1:13">
      <c r="A11" s="29"/>
      <c r="B11" s="1" t="s">
        <v>38</v>
      </c>
      <c r="C11" s="1">
        <v>17</v>
      </c>
      <c r="D11" s="1">
        <v>22</v>
      </c>
      <c r="E11" s="1">
        <v>0</v>
      </c>
      <c r="F11" s="1">
        <v>1</v>
      </c>
      <c r="G11" s="1">
        <v>17</v>
      </c>
      <c r="H11" s="1">
        <v>21</v>
      </c>
    </row>
    <row r="12" spans="1:13">
      <c r="A12" s="29"/>
      <c r="B12" s="1" t="s">
        <v>39</v>
      </c>
      <c r="C12" s="1">
        <v>8</v>
      </c>
      <c r="D12" s="1">
        <v>16</v>
      </c>
      <c r="E12" s="1">
        <v>0</v>
      </c>
      <c r="F12" s="1">
        <v>1</v>
      </c>
      <c r="G12" s="1">
        <v>8</v>
      </c>
      <c r="H12" s="1">
        <v>15</v>
      </c>
    </row>
    <row r="13" spans="1:13">
      <c r="A13" s="29"/>
      <c r="B13" s="1" t="s">
        <v>40</v>
      </c>
      <c r="C13" s="1">
        <v>4</v>
      </c>
      <c r="D13" s="1">
        <v>12</v>
      </c>
      <c r="E13" s="1">
        <v>2</v>
      </c>
      <c r="F13" s="1">
        <v>2</v>
      </c>
      <c r="G13" s="1">
        <v>2</v>
      </c>
      <c r="H13" s="1">
        <v>10</v>
      </c>
    </row>
    <row r="14" spans="1:13">
      <c r="A14" s="29"/>
      <c r="B14" s="1" t="s">
        <v>41</v>
      </c>
      <c r="C14" s="1">
        <v>11</v>
      </c>
      <c r="D14" s="1">
        <v>22</v>
      </c>
      <c r="E14" s="1">
        <v>1</v>
      </c>
      <c r="F14" s="1">
        <v>1</v>
      </c>
      <c r="G14" s="1">
        <v>10</v>
      </c>
      <c r="H14" s="1">
        <v>21</v>
      </c>
    </row>
    <row r="15" spans="1:13">
      <c r="A15" s="29"/>
      <c r="B15" s="1" t="s">
        <v>42</v>
      </c>
      <c r="C15" s="1">
        <v>11</v>
      </c>
      <c r="D15" s="1">
        <v>18</v>
      </c>
      <c r="E15" s="1">
        <v>0</v>
      </c>
      <c r="F15" s="1">
        <v>1</v>
      </c>
      <c r="G15" s="1">
        <v>11</v>
      </c>
      <c r="H15" s="1">
        <v>17</v>
      </c>
    </row>
    <row r="16" spans="1:13">
      <c r="A16" s="29"/>
      <c r="B16" s="1" t="s">
        <v>43</v>
      </c>
      <c r="C16" s="1">
        <v>18</v>
      </c>
      <c r="D16" s="1">
        <v>24</v>
      </c>
      <c r="E16" s="1">
        <v>1</v>
      </c>
      <c r="F16" s="1">
        <v>3</v>
      </c>
      <c r="G16" s="1">
        <v>17</v>
      </c>
      <c r="H16" s="1">
        <v>21</v>
      </c>
    </row>
    <row r="17" spans="1:8">
      <c r="A17" s="29"/>
      <c r="B17" s="1" t="s">
        <v>44</v>
      </c>
      <c r="C17" s="1">
        <v>14</v>
      </c>
      <c r="D17" s="1">
        <v>23</v>
      </c>
      <c r="E17" s="1">
        <v>1</v>
      </c>
      <c r="F17" s="1">
        <v>1</v>
      </c>
      <c r="G17" s="1">
        <v>13</v>
      </c>
      <c r="H17" s="1">
        <v>22</v>
      </c>
    </row>
    <row r="18" spans="1:8">
      <c r="A18" s="29"/>
      <c r="B18" s="1" t="s">
        <v>45</v>
      </c>
      <c r="C18" s="1">
        <v>9</v>
      </c>
      <c r="D18" s="1">
        <v>21</v>
      </c>
      <c r="E18" s="1">
        <v>0</v>
      </c>
      <c r="F18" s="1">
        <v>2</v>
      </c>
      <c r="G18" s="1">
        <v>9</v>
      </c>
      <c r="H18" s="1">
        <v>19</v>
      </c>
    </row>
    <row r="19" spans="1:8">
      <c r="A19" s="29"/>
      <c r="B19" s="1" t="s">
        <v>46</v>
      </c>
      <c r="C19" s="1">
        <v>4</v>
      </c>
      <c r="D19" s="1">
        <v>9</v>
      </c>
      <c r="E19" s="1">
        <v>0</v>
      </c>
      <c r="F19" s="1">
        <v>1</v>
      </c>
      <c r="G19" s="1">
        <v>4</v>
      </c>
      <c r="H19" s="1">
        <v>8</v>
      </c>
    </row>
    <row r="20" spans="1:8">
      <c r="A20" s="29"/>
      <c r="B20" s="1" t="s">
        <v>47</v>
      </c>
      <c r="C20" s="1">
        <v>4</v>
      </c>
      <c r="D20" s="1">
        <v>8</v>
      </c>
      <c r="E20" s="1">
        <v>1</v>
      </c>
      <c r="F20" s="1">
        <v>0</v>
      </c>
      <c r="G20" s="1">
        <v>3</v>
      </c>
      <c r="H20" s="1">
        <v>8</v>
      </c>
    </row>
    <row r="21" spans="1:8">
      <c r="A21" s="29"/>
      <c r="B21" s="1" t="s">
        <v>48</v>
      </c>
      <c r="C21" s="1">
        <v>9</v>
      </c>
      <c r="D21" s="1">
        <v>15</v>
      </c>
      <c r="E21" s="1">
        <v>0</v>
      </c>
      <c r="F21" s="1">
        <v>0</v>
      </c>
      <c r="G21" s="1">
        <v>23</v>
      </c>
      <c r="H21" s="1">
        <v>1</v>
      </c>
    </row>
    <row r="22" spans="1:8">
      <c r="A22" s="29"/>
      <c r="B22" s="1" t="s">
        <v>49</v>
      </c>
      <c r="C22" s="1">
        <v>6</v>
      </c>
      <c r="D22" s="1">
        <v>9</v>
      </c>
      <c r="E22" s="1">
        <v>1</v>
      </c>
      <c r="F22" s="1">
        <v>3</v>
      </c>
      <c r="G22" s="1">
        <v>5</v>
      </c>
      <c r="H22" s="1">
        <v>6</v>
      </c>
    </row>
    <row r="23" spans="1:8">
      <c r="A23" s="29"/>
      <c r="B23" s="1" t="s">
        <v>50</v>
      </c>
      <c r="C23" s="1">
        <v>7</v>
      </c>
      <c r="D23" s="1">
        <v>14</v>
      </c>
      <c r="E23" s="1">
        <v>2</v>
      </c>
      <c r="F23" s="1">
        <v>1</v>
      </c>
      <c r="G23" s="1">
        <v>5</v>
      </c>
      <c r="H23" s="1">
        <v>13</v>
      </c>
    </row>
    <row r="24" spans="1:8">
      <c r="A24" s="29"/>
      <c r="B24" s="1" t="s">
        <v>51</v>
      </c>
      <c r="C24" s="1">
        <v>4</v>
      </c>
      <c r="D24" s="1">
        <v>12</v>
      </c>
      <c r="E24" s="1">
        <v>1</v>
      </c>
      <c r="F24" s="1">
        <v>3</v>
      </c>
      <c r="G24" s="1">
        <v>3</v>
      </c>
      <c r="H24" s="1">
        <v>9</v>
      </c>
    </row>
    <row r="25" spans="1:8">
      <c r="A25" s="29"/>
      <c r="B25" s="1" t="s">
        <v>52</v>
      </c>
      <c r="C25" s="1">
        <v>7</v>
      </c>
      <c r="D25" s="1">
        <v>11</v>
      </c>
      <c r="E25" s="1">
        <v>0</v>
      </c>
      <c r="F25" s="1">
        <v>2</v>
      </c>
      <c r="G25" s="1">
        <v>7</v>
      </c>
      <c r="H25" s="1">
        <v>9</v>
      </c>
    </row>
    <row r="26" spans="1:8">
      <c r="A26" s="29"/>
      <c r="B26" s="1" t="s">
        <v>53</v>
      </c>
      <c r="C26" s="1">
        <v>5</v>
      </c>
      <c r="D26" s="1">
        <v>8</v>
      </c>
      <c r="E26" s="1">
        <v>1</v>
      </c>
      <c r="F26" s="1">
        <v>3</v>
      </c>
      <c r="G26" s="1">
        <v>4</v>
      </c>
      <c r="H26" s="1">
        <v>5</v>
      </c>
    </row>
    <row r="27" spans="1:8">
      <c r="A27" s="29"/>
      <c r="B27" s="1" t="s">
        <v>54</v>
      </c>
      <c r="C27" s="1">
        <v>3</v>
      </c>
      <c r="D27" s="1">
        <v>10</v>
      </c>
      <c r="E27" s="1">
        <v>0</v>
      </c>
      <c r="F27" s="1">
        <v>1</v>
      </c>
      <c r="G27" s="1">
        <v>3</v>
      </c>
      <c r="H27" s="1">
        <v>9</v>
      </c>
    </row>
    <row r="28" spans="1:8">
      <c r="A28" s="30"/>
      <c r="B28" s="1" t="s">
        <v>3</v>
      </c>
      <c r="C28" s="1">
        <f>SUM(C8:C27)</f>
        <v>172</v>
      </c>
      <c r="D28" s="1">
        <f t="shared" ref="D28:H28" si="0">SUM(D8:D27)</f>
        <v>317</v>
      </c>
      <c r="E28" s="1">
        <f t="shared" si="0"/>
        <v>15</v>
      </c>
      <c r="F28" s="1">
        <f t="shared" si="0"/>
        <v>39</v>
      </c>
      <c r="G28" s="1">
        <f t="shared" si="0"/>
        <v>171</v>
      </c>
      <c r="H28" s="1">
        <f t="shared" si="0"/>
        <v>264</v>
      </c>
    </row>
  </sheetData>
  <mergeCells count="7">
    <mergeCell ref="A8:A28"/>
    <mergeCell ref="A5:B7"/>
    <mergeCell ref="C5:D6"/>
    <mergeCell ref="E5:H5"/>
    <mergeCell ref="A3:H3"/>
    <mergeCell ref="E6:F6"/>
    <mergeCell ref="G6:H6"/>
  </mergeCells>
  <pageMargins left="0.59055118110236227" right="0.19685039370078741" top="0.35433070866141736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7"/>
  <sheetViews>
    <sheetView topLeftCell="A10" workbookViewId="0">
      <selection activeCell="A31" sqref="A31"/>
    </sheetView>
  </sheetViews>
  <sheetFormatPr defaultRowHeight="14.25"/>
  <cols>
    <col min="1" max="1" width="11.375" customWidth="1"/>
  </cols>
  <sheetData>
    <row r="1" spans="1:4">
      <c r="A1" t="s">
        <v>59</v>
      </c>
      <c r="C1" t="s">
        <v>5</v>
      </c>
      <c r="D1" t="s">
        <v>4</v>
      </c>
    </row>
    <row r="2" spans="1:4">
      <c r="A2" t="s">
        <v>60</v>
      </c>
      <c r="B2">
        <f>C2+D2</f>
        <v>10</v>
      </c>
      <c r="C2">
        <v>8</v>
      </c>
      <c r="D2">
        <v>2</v>
      </c>
    </row>
    <row r="3" spans="1:4">
      <c r="A3" t="s">
        <v>61</v>
      </c>
      <c r="B3">
        <f t="shared" ref="B3:B47" si="0">C3+D3</f>
        <v>10</v>
      </c>
      <c r="C3">
        <v>9</v>
      </c>
      <c r="D3">
        <v>1</v>
      </c>
    </row>
    <row r="4" spans="1:4">
      <c r="A4" t="s">
        <v>62</v>
      </c>
      <c r="B4">
        <f t="shared" si="0"/>
        <v>2</v>
      </c>
      <c r="C4">
        <v>2</v>
      </c>
      <c r="D4">
        <v>0</v>
      </c>
    </row>
    <row r="5" spans="1:4">
      <c r="A5" t="s">
        <v>63</v>
      </c>
      <c r="B5">
        <f t="shared" si="0"/>
        <v>8</v>
      </c>
      <c r="C5">
        <v>6</v>
      </c>
      <c r="D5">
        <v>2</v>
      </c>
    </row>
    <row r="6" spans="1:4">
      <c r="A6" t="s">
        <v>64</v>
      </c>
      <c r="B6">
        <f t="shared" si="0"/>
        <v>8</v>
      </c>
      <c r="C6">
        <v>8</v>
      </c>
      <c r="D6">
        <v>0</v>
      </c>
    </row>
    <row r="7" spans="1:4">
      <c r="A7" t="s">
        <v>65</v>
      </c>
      <c r="B7">
        <f t="shared" si="0"/>
        <v>4</v>
      </c>
      <c r="C7">
        <v>3</v>
      </c>
      <c r="D7">
        <v>1</v>
      </c>
    </row>
    <row r="8" spans="1:4">
      <c r="A8" t="s">
        <v>66</v>
      </c>
      <c r="B8">
        <f t="shared" si="0"/>
        <v>3</v>
      </c>
      <c r="C8">
        <v>3</v>
      </c>
      <c r="D8">
        <v>0</v>
      </c>
    </row>
    <row r="9" spans="1:4">
      <c r="A9" t="s">
        <v>67</v>
      </c>
      <c r="B9">
        <f t="shared" si="0"/>
        <v>10</v>
      </c>
      <c r="C9">
        <v>9</v>
      </c>
      <c r="D9">
        <v>1</v>
      </c>
    </row>
    <row r="10" spans="1:4">
      <c r="A10" t="s">
        <v>68</v>
      </c>
      <c r="B10">
        <f t="shared" si="0"/>
        <v>6</v>
      </c>
      <c r="C10">
        <v>4</v>
      </c>
      <c r="D10">
        <v>2</v>
      </c>
    </row>
    <row r="11" spans="1:4">
      <c r="A11" t="s">
        <v>69</v>
      </c>
      <c r="B11">
        <f t="shared" si="0"/>
        <v>4</v>
      </c>
      <c r="C11">
        <v>3</v>
      </c>
      <c r="D11">
        <v>1</v>
      </c>
    </row>
    <row r="12" spans="1:4">
      <c r="A12" t="s">
        <v>70</v>
      </c>
      <c r="B12">
        <f t="shared" si="0"/>
        <v>6</v>
      </c>
      <c r="C12">
        <v>4</v>
      </c>
      <c r="D12">
        <v>2</v>
      </c>
    </row>
    <row r="13" spans="1:4">
      <c r="A13" t="s">
        <v>71</v>
      </c>
      <c r="B13">
        <f t="shared" si="0"/>
        <v>5</v>
      </c>
      <c r="C13">
        <v>0</v>
      </c>
      <c r="D13">
        <v>5</v>
      </c>
    </row>
    <row r="14" spans="1:4">
      <c r="A14" t="s">
        <v>72</v>
      </c>
      <c r="B14">
        <f t="shared" si="0"/>
        <v>4</v>
      </c>
      <c r="C14">
        <v>4</v>
      </c>
      <c r="D14">
        <v>0</v>
      </c>
    </row>
    <row r="15" spans="1:4">
      <c r="A15" t="s">
        <v>73</v>
      </c>
      <c r="B15">
        <f t="shared" si="0"/>
        <v>6</v>
      </c>
      <c r="C15">
        <v>3</v>
      </c>
      <c r="D15">
        <v>3</v>
      </c>
    </row>
    <row r="16" spans="1:4">
      <c r="A16" t="s">
        <v>3</v>
      </c>
      <c r="B16">
        <f t="shared" si="0"/>
        <v>86</v>
      </c>
      <c r="C16">
        <f>SUM(C2:C15)</f>
        <v>66</v>
      </c>
      <c r="D16">
        <f>SUM(D2:D15)</f>
        <v>20</v>
      </c>
    </row>
    <row r="17" spans="1:4">
      <c r="A17" t="s">
        <v>74</v>
      </c>
      <c r="B17" t="s">
        <v>3</v>
      </c>
      <c r="C17" t="s">
        <v>5</v>
      </c>
      <c r="D17" t="s">
        <v>4</v>
      </c>
    </row>
    <row r="18" spans="1:4">
      <c r="A18" t="s">
        <v>75</v>
      </c>
      <c r="B18">
        <f t="shared" si="0"/>
        <v>15</v>
      </c>
      <c r="C18">
        <v>6</v>
      </c>
      <c r="D18">
        <v>9</v>
      </c>
    </row>
    <row r="19" spans="1:4">
      <c r="A19" t="s">
        <v>76</v>
      </c>
      <c r="B19">
        <f t="shared" si="0"/>
        <v>15</v>
      </c>
      <c r="C19">
        <v>11</v>
      </c>
      <c r="D19">
        <v>4</v>
      </c>
    </row>
    <row r="20" spans="1:4">
      <c r="A20" t="s">
        <v>77</v>
      </c>
      <c r="B20">
        <f t="shared" si="0"/>
        <v>15</v>
      </c>
      <c r="C20">
        <v>6</v>
      </c>
      <c r="D20">
        <v>9</v>
      </c>
    </row>
    <row r="21" spans="1:4">
      <c r="A21" t="s">
        <v>78</v>
      </c>
      <c r="B21">
        <f t="shared" si="0"/>
        <v>15</v>
      </c>
      <c r="C21">
        <v>3</v>
      </c>
      <c r="D21">
        <v>12</v>
      </c>
    </row>
    <row r="22" spans="1:4">
      <c r="A22" t="s">
        <v>79</v>
      </c>
      <c r="B22">
        <f t="shared" si="0"/>
        <v>10</v>
      </c>
      <c r="C22">
        <v>4</v>
      </c>
      <c r="D22">
        <v>6</v>
      </c>
    </row>
    <row r="23" spans="1:4">
      <c r="A23" t="s">
        <v>80</v>
      </c>
      <c r="B23">
        <f t="shared" si="0"/>
        <v>10</v>
      </c>
      <c r="C23">
        <v>7</v>
      </c>
      <c r="D23">
        <v>3</v>
      </c>
    </row>
    <row r="24" spans="1:4">
      <c r="A24" t="s">
        <v>81</v>
      </c>
      <c r="B24">
        <f t="shared" si="0"/>
        <v>10</v>
      </c>
      <c r="C24">
        <v>7</v>
      </c>
      <c r="D24">
        <v>3</v>
      </c>
    </row>
    <row r="25" spans="1:4">
      <c r="A25" t="s">
        <v>82</v>
      </c>
      <c r="B25">
        <f t="shared" si="0"/>
        <v>10</v>
      </c>
      <c r="C25">
        <v>8</v>
      </c>
      <c r="D25">
        <v>2</v>
      </c>
    </row>
    <row r="26" spans="1:4">
      <c r="A26" t="s">
        <v>83</v>
      </c>
      <c r="B26">
        <f t="shared" si="0"/>
        <v>10</v>
      </c>
      <c r="C26">
        <v>8</v>
      </c>
      <c r="D26">
        <v>2</v>
      </c>
    </row>
    <row r="27" spans="1:4">
      <c r="A27" t="s">
        <v>84</v>
      </c>
      <c r="B27">
        <f t="shared" si="0"/>
        <v>10</v>
      </c>
      <c r="C27">
        <v>6</v>
      </c>
      <c r="D27">
        <v>4</v>
      </c>
    </row>
    <row r="28" spans="1:4">
      <c r="A28" t="s">
        <v>85</v>
      </c>
      <c r="B28">
        <f t="shared" si="0"/>
        <v>10</v>
      </c>
      <c r="C28">
        <v>6</v>
      </c>
      <c r="D28">
        <v>4</v>
      </c>
    </row>
    <row r="29" spans="1:4">
      <c r="A29" t="s">
        <v>86</v>
      </c>
      <c r="B29">
        <f t="shared" si="0"/>
        <v>10</v>
      </c>
      <c r="C29">
        <v>5</v>
      </c>
      <c r="D29">
        <v>5</v>
      </c>
    </row>
    <row r="30" spans="1:4">
      <c r="B30">
        <f t="shared" si="0"/>
        <v>140</v>
      </c>
      <c r="C30">
        <f>SUM(C18:C29)</f>
        <v>77</v>
      </c>
      <c r="D30">
        <f>SUM(D18:D29)</f>
        <v>63</v>
      </c>
    </row>
    <row r="31" spans="1:4">
      <c r="B31">
        <f t="shared" si="0"/>
        <v>0</v>
      </c>
    </row>
    <row r="32" spans="1:4">
      <c r="B32">
        <f t="shared" si="0"/>
        <v>0</v>
      </c>
    </row>
    <row r="33" spans="2:2">
      <c r="B33">
        <f t="shared" si="0"/>
        <v>0</v>
      </c>
    </row>
    <row r="34" spans="2:2">
      <c r="B34">
        <f t="shared" si="0"/>
        <v>0</v>
      </c>
    </row>
    <row r="35" spans="2:2">
      <c r="B35">
        <f t="shared" si="0"/>
        <v>0</v>
      </c>
    </row>
    <row r="36" spans="2:2">
      <c r="B36">
        <f t="shared" si="0"/>
        <v>0</v>
      </c>
    </row>
    <row r="37" spans="2:2">
      <c r="B37">
        <f t="shared" si="0"/>
        <v>0</v>
      </c>
    </row>
    <row r="38" spans="2:2">
      <c r="B38">
        <f t="shared" si="0"/>
        <v>0</v>
      </c>
    </row>
    <row r="39" spans="2:2">
      <c r="B39">
        <f t="shared" si="0"/>
        <v>0</v>
      </c>
    </row>
    <row r="40" spans="2:2">
      <c r="B40">
        <f t="shared" si="0"/>
        <v>0</v>
      </c>
    </row>
    <row r="41" spans="2:2">
      <c r="B41">
        <f t="shared" si="0"/>
        <v>0</v>
      </c>
    </row>
    <row r="42" spans="2:2">
      <c r="B42">
        <f t="shared" si="0"/>
        <v>0</v>
      </c>
    </row>
    <row r="43" spans="2:2">
      <c r="B43">
        <f t="shared" si="0"/>
        <v>0</v>
      </c>
    </row>
    <row r="44" spans="2:2">
      <c r="B44">
        <f t="shared" si="0"/>
        <v>0</v>
      </c>
    </row>
    <row r="45" spans="2:2">
      <c r="B45">
        <f t="shared" si="0"/>
        <v>0</v>
      </c>
    </row>
    <row r="46" spans="2:2">
      <c r="B46">
        <f t="shared" si="0"/>
        <v>0</v>
      </c>
    </row>
    <row r="47" spans="2:2">
      <c r="B4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roiet80</cp:lastModifiedBy>
  <cp:lastPrinted>2017-03-02T07:02:30Z</cp:lastPrinted>
  <dcterms:created xsi:type="dcterms:W3CDTF">2015-02-24T08:28:30Z</dcterms:created>
  <dcterms:modified xsi:type="dcterms:W3CDTF">2019-09-26T22:24:37Z</dcterms:modified>
</cp:coreProperties>
</file>