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C16" i="1"/>
  <c r="D16"/>
  <c r="E16"/>
  <c r="E15" s="1"/>
  <c r="F16"/>
  <c r="G16"/>
  <c r="H16"/>
  <c r="I16"/>
  <c r="I15" s="1"/>
  <c r="J16"/>
  <c r="K16"/>
  <c r="L16"/>
  <c r="C17"/>
  <c r="D17"/>
  <c r="E17"/>
  <c r="F17"/>
  <c r="G17"/>
  <c r="H17"/>
  <c r="I17"/>
  <c r="J17"/>
  <c r="K17"/>
  <c r="L17"/>
  <c r="C18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L21"/>
  <c r="C22"/>
  <c r="D22"/>
  <c r="E22"/>
  <c r="F22"/>
  <c r="G22"/>
  <c r="H22"/>
  <c r="I22"/>
  <c r="J22"/>
  <c r="K22"/>
  <c r="L22"/>
  <c r="B18"/>
  <c r="B22"/>
  <c r="B21"/>
  <c r="B20"/>
  <c r="B19"/>
  <c r="B17"/>
  <c r="B16"/>
  <c r="L15" l="1"/>
  <c r="H15"/>
  <c r="D15"/>
  <c r="J15"/>
  <c r="F15"/>
  <c r="B15"/>
  <c r="K15"/>
  <c r="G15"/>
  <c r="C15"/>
</calcChain>
</file>

<file path=xl/sharedStrings.xml><?xml version="1.0" encoding="utf-8"?>
<sst xmlns="http://schemas.openxmlformats.org/spreadsheetml/2006/main" count="34" uniqueCount="21">
  <si>
    <t>ยอดรวม</t>
  </si>
  <si>
    <t>รวม</t>
  </si>
  <si>
    <t>ชาย</t>
  </si>
  <si>
    <t>หญิง</t>
  </si>
  <si>
    <t>จำนวน</t>
  </si>
  <si>
    <t>ปัญหาจากการทำงาน</t>
  </si>
  <si>
    <t>ร้อยละ</t>
  </si>
  <si>
    <t>ไม่มีสวัสดิการ</t>
  </si>
  <si>
    <t>ค่าตอบแทนน้อย</t>
  </si>
  <si>
    <t>งานหนัก</t>
  </si>
  <si>
    <t>งานขาดความต่อเนื่อง</t>
  </si>
  <si>
    <t>ทำงานไม่ตรงเวลาปกติ</t>
  </si>
  <si>
    <t>แรงงานในระบบ</t>
  </si>
  <si>
    <t>แรงงานนอกระบบ</t>
  </si>
  <si>
    <t xml:space="preserve">ชาย  </t>
  </si>
  <si>
    <t xml:space="preserve">หญิง  </t>
  </si>
  <si>
    <t>ชั่วโมงทำงานมากเกินไป</t>
  </si>
  <si>
    <t>ลาพักผ่อนไม่ได้</t>
  </si>
  <si>
    <r>
      <t xml:space="preserve">              </t>
    </r>
    <r>
      <rPr>
        <b/>
        <sz val="16"/>
        <rFont val="TH SarabunPSK"/>
        <family val="2"/>
      </rPr>
      <t xml:space="preserve">   ปัญหาจากการทำงาน และเพศ พ.ศ.  2556  จังหวัดหนองบัวลำภู</t>
    </r>
  </si>
  <si>
    <t>ที่มา: การสำรวจแรงงานนอกระบบ พ.ศ. 2556   จังหวัดหนองบัวลำภู สำนักงานสถิติแห่งชาติ กระทรวงเทคโนโลยีสารสนเทศและการสื่อสาร</t>
  </si>
  <si>
    <t>ตารางที่ 10  จำนวนและร้อยละของผู้มีงานทำที่อยู่ในแรงงานในระบบและนอกระบบ  จำแนกตาม</t>
  </si>
</sst>
</file>

<file path=xl/styles.xml><?xml version="1.0" encoding="utf-8"?>
<styleSheet xmlns="http://schemas.openxmlformats.org/spreadsheetml/2006/main">
  <numFmts count="5">
    <numFmt numFmtId="187" formatCode="_(* #,##0.00_);_(* \(#,##0.00\);_(* &quot;-&quot;??_);_(@_)"/>
    <numFmt numFmtId="188" formatCode="#,##0.0"/>
    <numFmt numFmtId="189" formatCode="_-* #,##0_-;\-* #,##0_-;_-* &quot;-&quot;??_-;_-@_-"/>
    <numFmt numFmtId="190" formatCode="0.0"/>
    <numFmt numFmtId="191" formatCode="#,##0.0_ ;\-#,##0.0\ "/>
  </numFmts>
  <fonts count="7">
    <font>
      <sz val="16"/>
      <name val="CordiaUPC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UPC"/>
      <charset val="22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8" fontId="1" fillId="0" borderId="0" xfId="0" applyNumberFormat="1" applyFont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9" fontId="6" fillId="0" borderId="0" xfId="1" applyNumberFormat="1" applyFont="1" applyBorder="1" applyAlignment="1">
      <alignment horizontal="right"/>
    </xf>
    <xf numFmtId="189" fontId="5" fillId="0" borderId="0" xfId="0" applyNumberFormat="1" applyFont="1" applyAlignment="1">
      <alignment horizontal="right" vertical="center"/>
    </xf>
    <xf numFmtId="190" fontId="5" fillId="0" borderId="0" xfId="0" applyNumberFormat="1" applyFont="1" applyAlignment="1">
      <alignment horizontal="right" vertical="center"/>
    </xf>
    <xf numFmtId="189" fontId="6" fillId="0" borderId="0" xfId="1" applyNumberFormat="1" applyFont="1" applyAlignment="1">
      <alignment horizontal="right"/>
    </xf>
    <xf numFmtId="190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9" fontId="5" fillId="0" borderId="0" xfId="1" applyNumberFormat="1" applyFont="1" applyBorder="1" applyAlignment="1">
      <alignment horizontal="right"/>
    </xf>
    <xf numFmtId="189" fontId="6" fillId="0" borderId="2" xfId="1" applyNumberFormat="1" applyFont="1" applyBorder="1" applyAlignment="1">
      <alignment horizontal="right"/>
    </xf>
    <xf numFmtId="3" fontId="1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91" fontId="5" fillId="0" borderId="0" xfId="1" applyNumberFormat="1" applyFont="1" applyAlignment="1">
      <alignment horizontal="right"/>
    </xf>
    <xf numFmtId="191" fontId="6" fillId="0" borderId="0" xfId="1" applyNumberFormat="1" applyFont="1" applyBorder="1" applyAlignment="1">
      <alignment horizontal="right"/>
    </xf>
    <xf numFmtId="190" fontId="6" fillId="0" borderId="0" xfId="1" applyNumberFormat="1" applyFont="1" applyBorder="1" applyAlignment="1">
      <alignment horizontal="right"/>
    </xf>
    <xf numFmtId="191" fontId="6" fillId="0" borderId="2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view="pageLayout" zoomScaleNormal="100" workbookViewId="0">
      <selection activeCell="F19" sqref="F19"/>
    </sheetView>
  </sheetViews>
  <sheetFormatPr defaultRowHeight="26.1" customHeight="1"/>
  <cols>
    <col min="1" max="1" width="22.875" style="1" customWidth="1"/>
    <col min="2" max="4" width="6.125" style="1" customWidth="1"/>
    <col min="5" max="5" width="0.25" style="1" customWidth="1"/>
    <col min="6" max="8" width="6.125" style="1" customWidth="1"/>
    <col min="9" max="9" width="0.875" style="1" customWidth="1"/>
    <col min="10" max="10" width="6.25" style="1" customWidth="1"/>
    <col min="11" max="11" width="6.125" style="1" customWidth="1"/>
    <col min="12" max="12" width="7.375" style="1" customWidth="1"/>
    <col min="13" max="16384" width="9" style="1"/>
  </cols>
  <sheetData>
    <row r="1" spans="1:12" ht="26.1" customHeight="1">
      <c r="A1" s="22" t="s">
        <v>20</v>
      </c>
      <c r="B1" s="2"/>
      <c r="C1" s="2"/>
      <c r="D1" s="2"/>
      <c r="E1" s="2"/>
      <c r="F1" s="2"/>
      <c r="G1" s="2"/>
      <c r="H1" s="2"/>
      <c r="I1" s="2"/>
      <c r="J1" s="6"/>
      <c r="K1" s="6"/>
      <c r="L1" s="6"/>
    </row>
    <row r="2" spans="1:12" ht="26.1" customHeight="1">
      <c r="A2" s="2" t="s">
        <v>18</v>
      </c>
    </row>
    <row r="3" spans="1:12" s="2" customFormat="1" ht="26.1" customHeight="1">
      <c r="A3" s="8" t="s">
        <v>5</v>
      </c>
      <c r="B3" s="8" t="s">
        <v>1</v>
      </c>
      <c r="C3" s="8"/>
      <c r="D3" s="8"/>
      <c r="E3" s="7"/>
      <c r="F3" s="8" t="s">
        <v>12</v>
      </c>
      <c r="G3" s="8"/>
      <c r="H3" s="8"/>
      <c r="I3" s="7"/>
      <c r="J3" s="8" t="s">
        <v>13</v>
      </c>
      <c r="K3" s="8"/>
      <c r="L3" s="8"/>
    </row>
    <row r="4" spans="1:12" s="2" customFormat="1" ht="26.1" customHeight="1">
      <c r="A4" s="8"/>
      <c r="B4" s="23" t="s">
        <v>1</v>
      </c>
      <c r="C4" s="23" t="s">
        <v>2</v>
      </c>
      <c r="D4" s="23" t="s">
        <v>3</v>
      </c>
      <c r="E4" s="24"/>
      <c r="F4" s="23" t="s">
        <v>1</v>
      </c>
      <c r="G4" s="23" t="s">
        <v>14</v>
      </c>
      <c r="H4" s="23" t="s">
        <v>15</v>
      </c>
      <c r="I4" s="24"/>
      <c r="J4" s="24" t="s">
        <v>1</v>
      </c>
      <c r="K4" s="24" t="s">
        <v>14</v>
      </c>
      <c r="L4" s="24" t="s">
        <v>15</v>
      </c>
    </row>
    <row r="5" spans="1:12" s="2" customFormat="1" ht="26.1" customHeight="1">
      <c r="A5" s="11"/>
      <c r="B5" s="9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26.1" customHeight="1">
      <c r="A6" s="10" t="s">
        <v>0</v>
      </c>
      <c r="B6" s="18">
        <v>34944.03300000001</v>
      </c>
      <c r="C6" s="18">
        <v>19384.184600000001</v>
      </c>
      <c r="D6" s="18">
        <v>15559.848400000006</v>
      </c>
      <c r="E6" s="13"/>
      <c r="F6" s="18">
        <v>4490.4809999999998</v>
      </c>
      <c r="G6" s="18">
        <v>1700.3556999999998</v>
      </c>
      <c r="H6" s="18">
        <v>2790.1253000000002</v>
      </c>
      <c r="I6" s="14"/>
      <c r="J6" s="18">
        <v>30453.552000000007</v>
      </c>
      <c r="K6" s="18">
        <v>17683.8289</v>
      </c>
      <c r="L6" s="18">
        <v>12769.723100000003</v>
      </c>
    </row>
    <row r="7" spans="1:12" ht="26.1" customHeight="1">
      <c r="A7" s="1" t="s">
        <v>8</v>
      </c>
      <c r="B7" s="12">
        <v>7231.1168999999991</v>
      </c>
      <c r="C7" s="12">
        <v>3958.6209999999996</v>
      </c>
      <c r="D7" s="12">
        <v>3272.4958999999999</v>
      </c>
      <c r="E7" s="15"/>
      <c r="F7" s="12">
        <v>2281.0859</v>
      </c>
      <c r="G7" s="12">
        <v>939.87519999999995</v>
      </c>
      <c r="H7" s="12">
        <v>1341.2107000000001</v>
      </c>
      <c r="I7" s="16"/>
      <c r="J7" s="12">
        <v>4950.0309999999999</v>
      </c>
      <c r="K7" s="12">
        <v>3018.7457999999997</v>
      </c>
      <c r="L7" s="12">
        <v>1931.2852</v>
      </c>
    </row>
    <row r="8" spans="1:12" ht="26.1" customHeight="1">
      <c r="A8" s="1" t="s">
        <v>9</v>
      </c>
      <c r="B8" s="12">
        <v>13702.943600000002</v>
      </c>
      <c r="C8" s="12">
        <v>7511.3589999999995</v>
      </c>
      <c r="D8" s="12">
        <v>6191.5845999999992</v>
      </c>
      <c r="E8" s="15"/>
      <c r="F8" s="12">
        <v>286.41719999999998</v>
      </c>
      <c r="G8" s="12">
        <v>286.41719999999998</v>
      </c>
      <c r="H8" s="12">
        <v>0</v>
      </c>
      <c r="I8" s="16"/>
      <c r="J8" s="12">
        <v>13416.526400000002</v>
      </c>
      <c r="K8" s="12">
        <v>7224.9417999999996</v>
      </c>
      <c r="L8" s="12">
        <v>6191.5845999999992</v>
      </c>
    </row>
    <row r="9" spans="1:12" ht="26.1" customHeight="1">
      <c r="A9" s="3" t="s">
        <v>11</v>
      </c>
      <c r="B9" s="12">
        <v>6065.9664999999995</v>
      </c>
      <c r="C9" s="12">
        <v>3568.9414000000002</v>
      </c>
      <c r="D9" s="12">
        <v>2497.0251000000007</v>
      </c>
      <c r="E9" s="15"/>
      <c r="F9" s="12">
        <v>710.11310000000003</v>
      </c>
      <c r="G9" s="12">
        <v>268.08370000000002</v>
      </c>
      <c r="H9" s="12">
        <v>442.02940000000001</v>
      </c>
      <c r="I9" s="16"/>
      <c r="J9" s="12">
        <v>5355.8534000000009</v>
      </c>
      <c r="K9" s="12">
        <v>3300.8577</v>
      </c>
      <c r="L9" s="12">
        <v>2054.9956999999999</v>
      </c>
    </row>
    <row r="10" spans="1:12" ht="26.1" customHeight="1">
      <c r="A10" s="3" t="s">
        <v>10</v>
      </c>
      <c r="B10" s="12">
        <v>6731.8457999999991</v>
      </c>
      <c r="C10" s="12">
        <v>3648.6947</v>
      </c>
      <c r="D10" s="12">
        <v>3083.1511</v>
      </c>
      <c r="E10" s="15"/>
      <c r="F10" s="12">
        <v>696.85360000000003</v>
      </c>
      <c r="G10" s="12">
        <v>0</v>
      </c>
      <c r="H10" s="12">
        <v>696.85360000000003</v>
      </c>
      <c r="I10" s="16"/>
      <c r="J10" s="12">
        <v>6034.9921999999988</v>
      </c>
      <c r="K10" s="12">
        <v>3648.6947</v>
      </c>
      <c r="L10" s="12">
        <v>2386.2974999999997</v>
      </c>
    </row>
    <row r="11" spans="1:12" ht="26.1" customHeight="1">
      <c r="A11" s="1" t="s">
        <v>16</v>
      </c>
      <c r="B11" s="12">
        <v>370.58969999999999</v>
      </c>
      <c r="C11" s="12">
        <v>0</v>
      </c>
      <c r="D11" s="12">
        <v>370.58969999999999</v>
      </c>
      <c r="E11" s="17"/>
      <c r="F11" s="12">
        <v>165.02959999999999</v>
      </c>
      <c r="G11" s="12">
        <v>0</v>
      </c>
      <c r="H11" s="12">
        <v>165.02959999999999</v>
      </c>
      <c r="I11" s="17"/>
      <c r="J11" s="12">
        <v>205.56009999999998</v>
      </c>
      <c r="K11" s="12">
        <v>0</v>
      </c>
      <c r="L11" s="12">
        <v>205.56009999999998</v>
      </c>
    </row>
    <row r="12" spans="1:12" ht="26.1" customHeight="1">
      <c r="A12" s="1" t="s">
        <v>17</v>
      </c>
      <c r="B12" s="12">
        <v>82.786299999999997</v>
      </c>
      <c r="C12" s="12">
        <v>0</v>
      </c>
      <c r="D12" s="12">
        <v>82.786299999999997</v>
      </c>
      <c r="E12" s="17"/>
      <c r="F12" s="12">
        <v>82.786299999999997</v>
      </c>
      <c r="G12" s="12">
        <v>0</v>
      </c>
      <c r="H12" s="12">
        <v>82.786299999999997</v>
      </c>
      <c r="I12" s="17"/>
      <c r="J12" s="12">
        <v>0</v>
      </c>
      <c r="K12" s="12">
        <v>0</v>
      </c>
      <c r="L12" s="12">
        <v>0</v>
      </c>
    </row>
    <row r="13" spans="1:12" ht="26.1" customHeight="1">
      <c r="A13" s="20" t="s">
        <v>7</v>
      </c>
      <c r="B13" s="12">
        <v>758.78419999999994</v>
      </c>
      <c r="C13" s="12">
        <v>696.56849999999997</v>
      </c>
      <c r="D13" s="12">
        <v>62.215699999999998</v>
      </c>
      <c r="E13" s="21"/>
      <c r="F13" s="12">
        <v>268.19529999999997</v>
      </c>
      <c r="G13" s="12">
        <v>205.9796</v>
      </c>
      <c r="H13" s="12">
        <v>62.215699999999998</v>
      </c>
      <c r="I13" s="21"/>
      <c r="J13" s="12">
        <v>490.58889999999997</v>
      </c>
      <c r="K13" s="12">
        <v>490.58889999999997</v>
      </c>
      <c r="L13" s="12">
        <v>0</v>
      </c>
    </row>
    <row r="14" spans="1:12" ht="26.1" customHeight="1">
      <c r="A14" s="5"/>
      <c r="B14" s="29" t="s">
        <v>6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ht="26.1" customHeight="1">
      <c r="A15" s="10" t="s">
        <v>0</v>
      </c>
      <c r="B15" s="25">
        <f>SUM(B16:B22)</f>
        <v>99.999999999999972</v>
      </c>
      <c r="C15" s="25">
        <f t="shared" ref="C15:L15" si="0">SUM(C16:C22)</f>
        <v>100</v>
      </c>
      <c r="D15" s="25">
        <f t="shared" si="0"/>
        <v>99.999999999999943</v>
      </c>
      <c r="E15" s="25" t="e">
        <f t="shared" si="0"/>
        <v>#DIV/0!</v>
      </c>
      <c r="F15" s="25">
        <f t="shared" si="0"/>
        <v>100.00000000000001</v>
      </c>
      <c r="G15" s="25">
        <f t="shared" si="0"/>
        <v>100</v>
      </c>
      <c r="H15" s="25">
        <f t="shared" si="0"/>
        <v>100.00000000000001</v>
      </c>
      <c r="I15" s="25" t="e">
        <f t="shared" si="0"/>
        <v>#DIV/0!</v>
      </c>
      <c r="J15" s="25">
        <f t="shared" si="0"/>
        <v>99.999999999999972</v>
      </c>
      <c r="K15" s="25">
        <f t="shared" si="0"/>
        <v>99.999999999999986</v>
      </c>
      <c r="L15" s="25">
        <f t="shared" si="0"/>
        <v>99.999999999999972</v>
      </c>
    </row>
    <row r="16" spans="1:12" ht="26.1" customHeight="1">
      <c r="A16" s="1" t="s">
        <v>8</v>
      </c>
      <c r="B16" s="26">
        <f>B7*100/B6</f>
        <v>20.693423967405241</v>
      </c>
      <c r="C16" s="26">
        <f t="shared" ref="C16:L16" si="1">C7*100/C6</f>
        <v>20.421911376143207</v>
      </c>
      <c r="D16" s="26">
        <f t="shared" si="1"/>
        <v>21.031669563053057</v>
      </c>
      <c r="E16" s="26" t="e">
        <f t="shared" si="1"/>
        <v>#DIV/0!</v>
      </c>
      <c r="F16" s="26">
        <f t="shared" si="1"/>
        <v>50.798253015656897</v>
      </c>
      <c r="G16" s="26">
        <f t="shared" si="1"/>
        <v>55.275210945568624</v>
      </c>
      <c r="H16" s="26">
        <f t="shared" si="1"/>
        <v>48.069909261781184</v>
      </c>
      <c r="I16" s="26" t="e">
        <f t="shared" si="1"/>
        <v>#DIV/0!</v>
      </c>
      <c r="J16" s="26">
        <f t="shared" si="1"/>
        <v>16.254363366217508</v>
      </c>
      <c r="K16" s="26">
        <f t="shared" si="1"/>
        <v>17.070657135797099</v>
      </c>
      <c r="L16" s="26">
        <f t="shared" si="1"/>
        <v>15.123939531625393</v>
      </c>
    </row>
    <row r="17" spans="1:12" ht="26.1" customHeight="1">
      <c r="A17" s="1" t="s">
        <v>9</v>
      </c>
      <c r="B17" s="26">
        <f>B8*100/B6</f>
        <v>39.213972811896092</v>
      </c>
      <c r="C17" s="26">
        <f t="shared" ref="C17:L17" si="2">C8*100/C6</f>
        <v>38.749935346777491</v>
      </c>
      <c r="D17" s="26">
        <f t="shared" si="2"/>
        <v>39.792062498500933</v>
      </c>
      <c r="E17" s="26" t="e">
        <f t="shared" si="2"/>
        <v>#DIV/0!</v>
      </c>
      <c r="F17" s="26">
        <f t="shared" si="2"/>
        <v>6.3783189373254219</v>
      </c>
      <c r="G17" s="26">
        <f t="shared" si="2"/>
        <v>16.844546114674714</v>
      </c>
      <c r="H17" s="12">
        <f t="shared" si="2"/>
        <v>0</v>
      </c>
      <c r="I17" s="26" t="e">
        <f t="shared" si="2"/>
        <v>#DIV/0!</v>
      </c>
      <c r="J17" s="26">
        <f t="shared" si="2"/>
        <v>44.055702927527136</v>
      </c>
      <c r="K17" s="26">
        <f t="shared" si="2"/>
        <v>40.856207334148088</v>
      </c>
      <c r="L17" s="26">
        <f t="shared" si="2"/>
        <v>48.486443688038925</v>
      </c>
    </row>
    <row r="18" spans="1:12" ht="26.1" customHeight="1">
      <c r="A18" s="3" t="s">
        <v>11</v>
      </c>
      <c r="B18" s="27">
        <f>B9*100/B6</f>
        <v>17.359091035656924</v>
      </c>
      <c r="C18" s="27">
        <f t="shared" ref="C18:L18" si="3">C9*100/C6</f>
        <v>18.411614796528507</v>
      </c>
      <c r="D18" s="27">
        <f t="shared" si="3"/>
        <v>16.047875505008133</v>
      </c>
      <c r="E18" s="27" t="e">
        <f t="shared" si="3"/>
        <v>#DIV/0!</v>
      </c>
      <c r="F18" s="27">
        <f t="shared" si="3"/>
        <v>15.813742447635343</v>
      </c>
      <c r="G18" s="27">
        <f t="shared" si="3"/>
        <v>15.766330538957234</v>
      </c>
      <c r="H18" s="27">
        <f t="shared" si="3"/>
        <v>15.842636171214247</v>
      </c>
      <c r="I18" s="27" t="e">
        <f t="shared" si="3"/>
        <v>#DIV/0!</v>
      </c>
      <c r="J18" s="27">
        <f t="shared" si="3"/>
        <v>17.586958000826964</v>
      </c>
      <c r="K18" s="27">
        <f t="shared" si="3"/>
        <v>18.66596718768298</v>
      </c>
      <c r="L18" s="27">
        <f t="shared" si="3"/>
        <v>16.092719348002149</v>
      </c>
    </row>
    <row r="19" spans="1:12" ht="26.1" customHeight="1">
      <c r="A19" s="3" t="s">
        <v>10</v>
      </c>
      <c r="B19" s="26">
        <f>B10*100/B6</f>
        <v>19.264650419715426</v>
      </c>
      <c r="C19" s="26">
        <f t="shared" ref="C19:L19" si="4">C10*100/C6</f>
        <v>18.823049693821012</v>
      </c>
      <c r="D19" s="26">
        <f t="shared" si="4"/>
        <v>19.814788812466826</v>
      </c>
      <c r="E19" s="26" t="e">
        <f t="shared" si="4"/>
        <v>#DIV/0!</v>
      </c>
      <c r="F19" s="26">
        <f t="shared" si="4"/>
        <v>15.518462276090245</v>
      </c>
      <c r="G19" s="12">
        <f t="shared" si="4"/>
        <v>0</v>
      </c>
      <c r="H19" s="26">
        <f t="shared" si="4"/>
        <v>24.975709872241222</v>
      </c>
      <c r="I19" s="26" t="e">
        <f t="shared" si="4"/>
        <v>#DIV/0!</v>
      </c>
      <c r="J19" s="26">
        <f t="shared" si="4"/>
        <v>19.817038748058017</v>
      </c>
      <c r="K19" s="26">
        <f t="shared" si="4"/>
        <v>20.632945051849035</v>
      </c>
      <c r="L19" s="26">
        <f t="shared" si="4"/>
        <v>18.687151485688826</v>
      </c>
    </row>
    <row r="20" spans="1:12" ht="26.1" customHeight="1">
      <c r="A20" s="1" t="s">
        <v>16</v>
      </c>
      <c r="B20" s="26">
        <f>B11*100/B6</f>
        <v>1.0605235520467826</v>
      </c>
      <c r="C20" s="12">
        <f t="shared" ref="C20:L20" si="5">C11*100/C6</f>
        <v>0</v>
      </c>
      <c r="D20" s="26">
        <f t="shared" si="5"/>
        <v>2.3817050813939797</v>
      </c>
      <c r="E20" s="26" t="e">
        <f t="shared" si="5"/>
        <v>#DIV/0!</v>
      </c>
      <c r="F20" s="26">
        <f t="shared" si="5"/>
        <v>3.6750985028107235</v>
      </c>
      <c r="G20" s="12">
        <f t="shared" si="5"/>
        <v>0</v>
      </c>
      <c r="H20" s="26">
        <f t="shared" si="5"/>
        <v>5.9147737917003216</v>
      </c>
      <c r="I20" s="26" t="e">
        <f t="shared" si="5"/>
        <v>#DIV/0!</v>
      </c>
      <c r="J20" s="26">
        <f t="shared" si="5"/>
        <v>0.67499548164365175</v>
      </c>
      <c r="K20" s="12">
        <f t="shared" si="5"/>
        <v>0</v>
      </c>
      <c r="L20" s="26">
        <f t="shared" si="5"/>
        <v>1.6097459466446844</v>
      </c>
    </row>
    <row r="21" spans="1:12" ht="26.1" customHeight="1">
      <c r="A21" s="1" t="s">
        <v>17</v>
      </c>
      <c r="B21" s="26">
        <f>B12*100/B6</f>
        <v>0.23691112013315682</v>
      </c>
      <c r="C21" s="12">
        <f t="shared" ref="C21:L21" si="6">C12*100/C6</f>
        <v>0</v>
      </c>
      <c r="D21" s="26">
        <f t="shared" si="6"/>
        <v>0.53205081355419859</v>
      </c>
      <c r="E21" s="26" t="e">
        <f t="shared" si="6"/>
        <v>#DIV/0!</v>
      </c>
      <c r="F21" s="26">
        <f t="shared" si="6"/>
        <v>1.8435953743039999</v>
      </c>
      <c r="G21" s="12">
        <f t="shared" si="6"/>
        <v>0</v>
      </c>
      <c r="H21" s="26">
        <f t="shared" si="6"/>
        <v>2.9671176416342302</v>
      </c>
      <c r="I21" s="26" t="e">
        <f t="shared" si="6"/>
        <v>#DIV/0!</v>
      </c>
      <c r="J21" s="12">
        <f t="shared" si="6"/>
        <v>0</v>
      </c>
      <c r="K21" s="12">
        <f t="shared" si="6"/>
        <v>0</v>
      </c>
      <c r="L21" s="12">
        <f t="shared" si="6"/>
        <v>0</v>
      </c>
    </row>
    <row r="22" spans="1:12" ht="26.1" customHeight="1">
      <c r="A22" s="4" t="s">
        <v>7</v>
      </c>
      <c r="B22" s="28">
        <f>B13*100/B6</f>
        <v>2.1714270931463457</v>
      </c>
      <c r="C22" s="28">
        <f t="shared" ref="C22:L22" si="7">C13*100/C6</f>
        <v>3.5934887867297749</v>
      </c>
      <c r="D22" s="28">
        <f t="shared" si="7"/>
        <v>0.39984772602283175</v>
      </c>
      <c r="E22" s="28" t="e">
        <f t="shared" si="7"/>
        <v>#DIV/0!</v>
      </c>
      <c r="F22" s="28">
        <f t="shared" si="7"/>
        <v>5.9725294461773695</v>
      </c>
      <c r="G22" s="28">
        <f t="shared" si="7"/>
        <v>12.113912400799434</v>
      </c>
      <c r="H22" s="28">
        <f t="shared" si="7"/>
        <v>2.2298532614287967</v>
      </c>
      <c r="I22" s="28" t="e">
        <f t="shared" si="7"/>
        <v>#DIV/0!</v>
      </c>
      <c r="J22" s="28">
        <f t="shared" si="7"/>
        <v>1.6109414757267062</v>
      </c>
      <c r="K22" s="28">
        <f t="shared" si="7"/>
        <v>2.7742232905227895</v>
      </c>
      <c r="L22" s="19">
        <f t="shared" si="7"/>
        <v>0</v>
      </c>
    </row>
    <row r="23" spans="1:12" ht="26.1" customHeight="1">
      <c r="A23" s="17" t="s">
        <v>19</v>
      </c>
    </row>
  </sheetData>
  <mergeCells count="6">
    <mergeCell ref="J3:L3"/>
    <mergeCell ref="B5:L5"/>
    <mergeCell ref="B14:L14"/>
    <mergeCell ref="A3:A4"/>
    <mergeCell ref="B3:D3"/>
    <mergeCell ref="F3:H3"/>
  </mergeCells>
  <phoneticPr fontId="0" type="noConversion"/>
  <pageMargins left="0.98425196850393704" right="0.51181102362204722" top="0.98425196850393704" bottom="0.98425196850393704" header="0.31496062992125984" footer="0.98425196850393704"/>
  <pageSetup paperSize="9" orientation="portrait" horizontalDpi="300" verticalDpi="300" r:id="rId1"/>
  <headerFooter alignWithMargins="0">
    <oddHeader>&amp;C&amp;"TH SarabunPSK,ธรรมดา"21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2014-08-01T03:42:51Z</cp:lastPrinted>
  <dcterms:created xsi:type="dcterms:W3CDTF">2007-01-27T02:01:41Z</dcterms:created>
  <dcterms:modified xsi:type="dcterms:W3CDTF">2014-08-01T05:41:17Z</dcterms:modified>
</cp:coreProperties>
</file>