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490" windowWidth="18855" windowHeight="7515"/>
  </bookViews>
  <sheets>
    <sheet name="T-3.10" sheetId="1" r:id="rId1"/>
  </sheets>
  <definedNames>
    <definedName name="_xlnm.Print_Area" localSheetId="0">'T-3.10'!$A$1:$Q$53</definedName>
  </definedNames>
  <calcPr calcId="125725"/>
</workbook>
</file>

<file path=xl/calcChain.xml><?xml version="1.0" encoding="utf-8"?>
<calcChain xmlns="http://schemas.openxmlformats.org/spreadsheetml/2006/main">
  <c r="K31" i="1"/>
  <c r="K9" s="1"/>
  <c r="F30"/>
  <c r="K26"/>
  <c r="J26"/>
  <c r="F26"/>
  <c r="F9" s="1"/>
  <c r="F23"/>
  <c r="F22"/>
  <c r="K18"/>
  <c r="G18"/>
  <c r="G9" s="1"/>
  <c r="H15"/>
  <c r="H9" s="1"/>
  <c r="G15"/>
  <c r="M9"/>
  <c r="L9"/>
  <c r="J9"/>
  <c r="I9"/>
  <c r="E9"/>
</calcChain>
</file>

<file path=xl/sharedStrings.xml><?xml version="1.0" encoding="utf-8"?>
<sst xmlns="http://schemas.openxmlformats.org/spreadsheetml/2006/main" count="241" uniqueCount="83">
  <si>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</si>
  <si>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2557</t>
  </si>
  <si>
    <t xml:space="preserve">Table </t>
  </si>
  <si>
    <t>Students Drop-out of School by Important Causes and Districts: Academic Year 2014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</si>
  <si>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</si>
  <si>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</si>
  <si>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</si>
  <si>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</si>
  <si>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</si>
  <si>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</si>
  <si>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</si>
  <si>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</si>
  <si>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</si>
  <si>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</si>
  <si>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</si>
  <si>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</si>
  <si>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</si>
  <si>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</si>
  <si>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</si>
  <si>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</si>
  <si>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</si>
  <si>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</si>
  <si>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</si>
  <si>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</si>
  <si>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</si>
  <si>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</si>
  <si>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</si>
  <si>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</si>
  <si>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</si>
  <si>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</si>
  <si>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</si>
  <si>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Total</t>
  </si>
  <si>
    <t>เมืองนครศรีธรรมราช</t>
  </si>
  <si>
    <t>-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</si>
  <si>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</si>
  <si>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</si>
  <si>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</si>
  <si>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</si>
  <si>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</si>
  <si>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</si>
  <si>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</si>
  <si>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</si>
  <si>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</si>
  <si>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</si>
  <si>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</si>
  <si>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</si>
  <si>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</si>
  <si>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 xml:space="preserve">นาบอน 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</si>
  <si>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</si>
  <si>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</si>
  <si>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</si>
  <si>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</si>
  <si>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</si>
  <si>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</si>
  <si>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</si>
  <si>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</si>
  <si>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</si>
  <si>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</si>
  <si>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</si>
  <si>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</si>
  <si>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</si>
  <si>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ปากพนัง</t>
  </si>
  <si>
    <t>Pak Phanang</t>
  </si>
  <si>
    <t>หัวไทร</t>
  </si>
  <si>
    <t>Hua Sai</t>
  </si>
  <si>
    <t>ร่อนพิบูลย์</t>
  </si>
  <si>
    <t>Ron Phibun</t>
  </si>
  <si>
    <t>จุฬาภรณ์</t>
  </si>
  <si>
    <t>Chula Phorn</t>
  </si>
  <si>
    <t>พรหมคีรี</t>
  </si>
  <si>
    <t>Phrommakhiri</t>
  </si>
  <si>
    <t>ท่าศาลา</t>
  </si>
  <si>
    <t>Tha Sala</t>
  </si>
  <si>
    <t>สิชล</t>
  </si>
  <si>
    <t>Sichon</t>
  </si>
  <si>
    <t>ขนอม</t>
  </si>
  <si>
    <t>Khanom</t>
  </si>
  <si>
    <t>นบพิตำ</t>
  </si>
  <si>
    <t>Nop phitam</t>
  </si>
  <si>
    <t xml:space="preserve">     ที่มา:  สำนักงานเขตพื้นที่การศึกษาประถมศึกษานครศรีธรรมราช เขต 1 - 4</t>
  </si>
  <si>
    <t>Source: Nakhon Si Thammarat Primary Educational Service Area Office, Area 1 - 4</t>
  </si>
  <si>
    <t xml:space="preserve">             สำนักงานเขตพื้นที่การศึกษามัธยมศึกษาเขต 12  นครศรีธรรมราช</t>
  </si>
  <si>
    <t xml:space="preserve">Nakhon Si Thammarat Secondary Educational Service Area Office,Area 12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</si>
</sst>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Angsana New"/>
      <family val="1"/>
    </font>
    <font>
      <sz val="13"/>
      <name val="Angsana New"/>
      <family val="1"/>
    </font>
    <font>
      <sz val="12"/>
      <name val="TH SarabunPSK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6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8" xfId="0" applyFont="1" applyBorder="1"/>
    <xf numFmtId="0" fontId="5" fillId="0" borderId="0" xfId="0" applyFont="1"/>
    <xf numFmtId="0" fontId="5" fillId="0" borderId="6" xfId="0" applyFont="1" applyBorder="1" applyAlignment="1">
      <alignment horizontal="center"/>
    </xf>
    <xf numFmtId="0" fontId="5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2" xfId="0" applyFont="1" applyBorder="1"/>
    <xf numFmtId="0" fontId="5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187" fontId="3" fillId="0" borderId="8" xfId="1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187" fontId="5" fillId="0" borderId="10" xfId="1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9" xfId="0" applyFont="1" applyBorder="1"/>
    <xf numFmtId="0" fontId="8" fillId="0" borderId="0" xfId="0" applyFont="1"/>
    <xf numFmtId="0" fontId="5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187" fontId="5" fillId="0" borderId="14" xfId="1" applyNumberFormat="1" applyFont="1" applyBorder="1" applyAlignment="1">
      <alignment horizontal="right" vertical="center" wrapText="1"/>
    </xf>
    <xf numFmtId="0" fontId="8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5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</cellXfs>
  <cellStyles count="3">
    <cellStyle name="Thaihead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35"/>
  <sheetViews>
    <sheetView showGridLines="0" tabSelected="1" topLeftCell="A19" zoomScaleNormal="100" workbookViewId="0">
      <selection activeCell="V10" sqref="V10"/>
    </sheetView>
  </sheetViews>
  <sheetFormatPr defaultRowHeight="21.75"/>
  <cols>
    <col min="1" max="1" width="1.7109375" style="4" customWidth="1"/>
    <col min="2" max="2" width="6.42578125" style="4" customWidth="1"/>
    <col min="3" max="3" width="5.42578125" style="4" customWidth="1"/>
    <col min="4" max="4" width="1.5703125" style="4" customWidth="1"/>
    <col min="5" max="5" width="10.140625" style="4" customWidth="1"/>
    <col min="6" max="6" width="15.140625" style="4" customWidth="1"/>
    <col min="7" max="7" width="8.7109375" style="4" customWidth="1"/>
    <col min="8" max="8" width="10.140625" style="4" customWidth="1"/>
    <col min="9" max="9" width="12.85546875" style="4" customWidth="1"/>
    <col min="10" max="10" width="12.140625" style="4" customWidth="1"/>
    <col min="11" max="11" width="11.140625" style="4" customWidth="1"/>
    <col min="12" max="12" width="11.7109375" style="4" customWidth="1"/>
    <col min="13" max="13" width="8.28515625" style="4" customWidth="1"/>
    <col min="14" max="14" width="1.140625" style="4" customWidth="1"/>
    <col min="15" max="15" width="28.140625" style="4" customWidth="1"/>
    <col min="16" max="16" width="2.28515625" style="24" customWidth="1"/>
    <col min="17" max="17" width="4.140625" style="4" customWidth="1"/>
    <col min="18" max="16384" width="9.140625" style="4"/>
  </cols>
  <sheetData>
    <row r="1" spans="1:16" s="1" customFormat="1">
      <c r="B1" s="1" t="s">
        <v>0</v>
      </c>
      <c r="C1" s="2">
        <v>3.1</v>
      </c>
      <c r="D1" s="1" t="s">
        <v>1</v>
      </c>
      <c r="P1" s="58"/>
    </row>
    <row r="2" spans="1:16" s="3" customFormat="1" ht="18.75" customHeight="1">
      <c r="B2" s="1" t="s">
        <v>2</v>
      </c>
      <c r="C2" s="2">
        <v>3.1</v>
      </c>
      <c r="D2" s="1" t="s">
        <v>3</v>
      </c>
      <c r="E2" s="1"/>
      <c r="P2" s="59"/>
    </row>
    <row r="3" spans="1:16" ht="5.25" customHeight="1"/>
    <row r="4" spans="1:16" ht="22.5" customHeight="1">
      <c r="A4" s="38" t="s">
        <v>4</v>
      </c>
      <c r="B4" s="39"/>
      <c r="C4" s="39"/>
      <c r="D4" s="40"/>
      <c r="E4" s="47" t="s">
        <v>5</v>
      </c>
      <c r="F4" s="48"/>
      <c r="G4" s="48"/>
      <c r="H4" s="48"/>
      <c r="I4" s="48"/>
      <c r="J4" s="48"/>
      <c r="K4" s="48"/>
      <c r="L4" s="48"/>
      <c r="M4" s="49"/>
      <c r="N4" s="50" t="s">
        <v>6</v>
      </c>
      <c r="O4" s="61"/>
    </row>
    <row r="5" spans="1:16" ht="22.5" customHeight="1">
      <c r="A5" s="41"/>
      <c r="B5" s="42"/>
      <c r="C5" s="42"/>
      <c r="D5" s="43"/>
      <c r="E5" s="5"/>
      <c r="F5" s="6"/>
      <c r="G5" s="5"/>
      <c r="H5" s="7" t="s">
        <v>7</v>
      </c>
      <c r="I5" s="5"/>
      <c r="J5" s="8"/>
      <c r="K5" s="9" t="s">
        <v>8</v>
      </c>
      <c r="L5" s="10" t="s">
        <v>9</v>
      </c>
      <c r="M5" s="11"/>
      <c r="N5" s="51"/>
      <c r="O5" s="62"/>
    </row>
    <row r="6" spans="1:16" ht="22.5" customHeight="1">
      <c r="A6" s="41"/>
      <c r="B6" s="42"/>
      <c r="C6" s="42"/>
      <c r="D6" s="43"/>
      <c r="E6" s="12" t="s">
        <v>10</v>
      </c>
      <c r="F6" s="10" t="s">
        <v>11</v>
      </c>
      <c r="G6" s="13" t="s">
        <v>12</v>
      </c>
      <c r="H6" s="12" t="s">
        <v>13</v>
      </c>
      <c r="I6" s="13" t="s">
        <v>14</v>
      </c>
      <c r="J6" s="13" t="s">
        <v>15</v>
      </c>
      <c r="K6" s="12" t="s">
        <v>16</v>
      </c>
      <c r="L6" s="14" t="s">
        <v>17</v>
      </c>
      <c r="M6" s="13" t="s">
        <v>18</v>
      </c>
      <c r="N6" s="51"/>
      <c r="O6" s="62"/>
    </row>
    <row r="7" spans="1:16" ht="22.5" customHeight="1">
      <c r="A7" s="41"/>
      <c r="B7" s="42"/>
      <c r="C7" s="42"/>
      <c r="D7" s="43"/>
      <c r="E7" s="15" t="s">
        <v>19</v>
      </c>
      <c r="F7" s="12" t="s">
        <v>20</v>
      </c>
      <c r="G7" s="14" t="s">
        <v>21</v>
      </c>
      <c r="H7" s="14" t="s">
        <v>22</v>
      </c>
      <c r="I7" s="12" t="s">
        <v>23</v>
      </c>
      <c r="J7" s="12" t="s">
        <v>24</v>
      </c>
      <c r="K7" s="14" t="s">
        <v>25</v>
      </c>
      <c r="L7" s="16" t="s">
        <v>26</v>
      </c>
      <c r="M7" s="12" t="s">
        <v>27</v>
      </c>
      <c r="N7" s="51"/>
      <c r="O7" s="62"/>
    </row>
    <row r="8" spans="1:16" ht="22.5" customHeight="1">
      <c r="A8" s="44"/>
      <c r="B8" s="45"/>
      <c r="C8" s="45"/>
      <c r="D8" s="46"/>
      <c r="E8" s="17"/>
      <c r="F8" s="18"/>
      <c r="G8" s="19"/>
      <c r="H8" s="20" t="s">
        <v>28</v>
      </c>
      <c r="I8" s="18"/>
      <c r="J8" s="18"/>
      <c r="K8" s="20" t="s">
        <v>29</v>
      </c>
      <c r="L8" s="17"/>
      <c r="M8" s="18"/>
      <c r="N8" s="52"/>
      <c r="O8" s="63"/>
    </row>
    <row r="9" spans="1:16" s="24" customFormat="1" ht="26.25" customHeight="1">
      <c r="A9" s="53" t="s">
        <v>30</v>
      </c>
      <c r="B9" s="53"/>
      <c r="C9" s="53"/>
      <c r="D9" s="21"/>
      <c r="E9" s="22">
        <f>SUM(E10:E32)</f>
        <v>23</v>
      </c>
      <c r="F9" s="22">
        <f t="shared" ref="F9:M9" si="0">SUM(F10:F32)</f>
        <v>46</v>
      </c>
      <c r="G9" s="22">
        <f t="shared" si="0"/>
        <v>39</v>
      </c>
      <c r="H9" s="22">
        <f t="shared" si="0"/>
        <v>99</v>
      </c>
      <c r="I9" s="22">
        <f t="shared" si="0"/>
        <v>3</v>
      </c>
      <c r="J9" s="22">
        <f t="shared" si="0"/>
        <v>6</v>
      </c>
      <c r="K9" s="22">
        <f t="shared" si="0"/>
        <v>63</v>
      </c>
      <c r="L9" s="22">
        <f t="shared" si="0"/>
        <v>14</v>
      </c>
      <c r="M9" s="22">
        <f t="shared" si="0"/>
        <v>5</v>
      </c>
      <c r="N9" s="23"/>
      <c r="O9" s="54" t="s">
        <v>31</v>
      </c>
    </row>
    <row r="10" spans="1:16" s="31" customFormat="1">
      <c r="A10" s="25" t="s">
        <v>32</v>
      </c>
      <c r="B10" s="26"/>
      <c r="C10" s="26"/>
      <c r="D10" s="27"/>
      <c r="E10" s="28" t="s">
        <v>33</v>
      </c>
      <c r="F10" s="28" t="s">
        <v>33</v>
      </c>
      <c r="G10" s="28" t="s">
        <v>33</v>
      </c>
      <c r="H10" s="28" t="s">
        <v>33</v>
      </c>
      <c r="I10" s="28" t="s">
        <v>33</v>
      </c>
      <c r="J10" s="28" t="s">
        <v>33</v>
      </c>
      <c r="K10" s="28" t="s">
        <v>33</v>
      </c>
      <c r="L10" s="28" t="s">
        <v>33</v>
      </c>
      <c r="M10" s="28" t="s">
        <v>33</v>
      </c>
      <c r="N10" s="29"/>
      <c r="O10" s="55" t="s">
        <v>34</v>
      </c>
      <c r="P10" s="30"/>
    </row>
    <row r="11" spans="1:16">
      <c r="A11" s="25" t="s">
        <v>35</v>
      </c>
      <c r="B11" s="26"/>
      <c r="C11" s="26"/>
      <c r="D11" s="27"/>
      <c r="E11" s="28" t="s">
        <v>33</v>
      </c>
      <c r="F11" s="28" t="s">
        <v>33</v>
      </c>
      <c r="G11" s="28" t="s">
        <v>33</v>
      </c>
      <c r="H11" s="28" t="s">
        <v>33</v>
      </c>
      <c r="I11" s="28" t="s">
        <v>33</v>
      </c>
      <c r="J11" s="28" t="s">
        <v>33</v>
      </c>
      <c r="K11" s="28" t="s">
        <v>33</v>
      </c>
      <c r="L11" s="28" t="s">
        <v>33</v>
      </c>
      <c r="M11" s="28" t="s">
        <v>33</v>
      </c>
      <c r="N11" s="32"/>
      <c r="O11" s="55" t="s">
        <v>36</v>
      </c>
    </row>
    <row r="12" spans="1:16">
      <c r="A12" s="25" t="s">
        <v>37</v>
      </c>
      <c r="B12" s="25"/>
      <c r="C12" s="25"/>
      <c r="D12" s="27"/>
      <c r="E12" s="28" t="s">
        <v>33</v>
      </c>
      <c r="F12" s="28">
        <v>11</v>
      </c>
      <c r="G12" s="28" t="s">
        <v>33</v>
      </c>
      <c r="H12" s="28" t="s">
        <v>33</v>
      </c>
      <c r="I12" s="28" t="s">
        <v>33</v>
      </c>
      <c r="J12" s="28" t="s">
        <v>33</v>
      </c>
      <c r="K12" s="28" t="s">
        <v>33</v>
      </c>
      <c r="L12" s="28" t="s">
        <v>33</v>
      </c>
      <c r="M12" s="28" t="s">
        <v>33</v>
      </c>
      <c r="N12" s="32"/>
      <c r="O12" s="55" t="s">
        <v>38</v>
      </c>
    </row>
    <row r="13" spans="1:16">
      <c r="A13" s="25" t="s">
        <v>39</v>
      </c>
      <c r="B13" s="25"/>
      <c r="C13" s="25"/>
      <c r="D13" s="27"/>
      <c r="E13" s="28" t="s">
        <v>33</v>
      </c>
      <c r="F13" s="28" t="s">
        <v>33</v>
      </c>
      <c r="G13" s="28" t="s">
        <v>33</v>
      </c>
      <c r="H13" s="28" t="s">
        <v>33</v>
      </c>
      <c r="I13" s="28" t="s">
        <v>33</v>
      </c>
      <c r="J13" s="28" t="s">
        <v>33</v>
      </c>
      <c r="K13" s="28" t="s">
        <v>33</v>
      </c>
      <c r="L13" s="28" t="s">
        <v>33</v>
      </c>
      <c r="M13" s="28" t="s">
        <v>33</v>
      </c>
      <c r="N13" s="32"/>
      <c r="O13" s="55" t="s">
        <v>40</v>
      </c>
    </row>
    <row r="14" spans="1:16">
      <c r="A14" s="25" t="s">
        <v>41</v>
      </c>
      <c r="B14" s="26"/>
      <c r="C14" s="26"/>
      <c r="D14" s="27"/>
      <c r="E14" s="28" t="s">
        <v>33</v>
      </c>
      <c r="F14" s="28" t="s">
        <v>33</v>
      </c>
      <c r="G14" s="28" t="s">
        <v>33</v>
      </c>
      <c r="H14" s="28" t="s">
        <v>33</v>
      </c>
      <c r="I14" s="28" t="s">
        <v>33</v>
      </c>
      <c r="J14" s="28" t="s">
        <v>33</v>
      </c>
      <c r="K14" s="28">
        <v>5</v>
      </c>
      <c r="L14" s="28" t="s">
        <v>33</v>
      </c>
      <c r="M14" s="28" t="s">
        <v>33</v>
      </c>
      <c r="N14" s="32"/>
      <c r="O14" s="55" t="s">
        <v>42</v>
      </c>
    </row>
    <row r="15" spans="1:16">
      <c r="A15" s="25" t="s">
        <v>43</v>
      </c>
      <c r="B15" s="25"/>
      <c r="C15" s="25"/>
      <c r="D15" s="27"/>
      <c r="E15" s="28">
        <v>2</v>
      </c>
      <c r="F15" s="28">
        <v>2</v>
      </c>
      <c r="G15" s="28">
        <f>3+2</f>
        <v>5</v>
      </c>
      <c r="H15" s="28">
        <f>31+1</f>
        <v>32</v>
      </c>
      <c r="I15" s="28" t="s">
        <v>33</v>
      </c>
      <c r="J15" s="28" t="s">
        <v>33</v>
      </c>
      <c r="K15" s="28">
        <v>9</v>
      </c>
      <c r="L15" s="28" t="s">
        <v>33</v>
      </c>
      <c r="M15" s="28" t="s">
        <v>33</v>
      </c>
      <c r="N15" s="32"/>
      <c r="O15" s="55" t="s">
        <v>44</v>
      </c>
    </row>
    <row r="16" spans="1:16">
      <c r="A16" s="25" t="s">
        <v>45</v>
      </c>
      <c r="B16" s="25"/>
      <c r="C16" s="25"/>
      <c r="D16" s="27"/>
      <c r="E16" s="28" t="s">
        <v>33</v>
      </c>
      <c r="F16" s="28" t="s">
        <v>33</v>
      </c>
      <c r="G16" s="28" t="s">
        <v>33</v>
      </c>
      <c r="H16" s="28" t="s">
        <v>33</v>
      </c>
      <c r="I16" s="28" t="s">
        <v>33</v>
      </c>
      <c r="J16" s="28" t="s">
        <v>33</v>
      </c>
      <c r="K16" s="28" t="s">
        <v>33</v>
      </c>
      <c r="L16" s="28" t="s">
        <v>33</v>
      </c>
      <c r="M16" s="28" t="s">
        <v>33</v>
      </c>
      <c r="N16" s="32"/>
      <c r="O16" s="55" t="s">
        <v>46</v>
      </c>
    </row>
    <row r="17" spans="1:16">
      <c r="A17" s="25" t="s">
        <v>47</v>
      </c>
      <c r="B17" s="25"/>
      <c r="C17" s="25"/>
      <c r="D17" s="27"/>
      <c r="E17" s="28" t="s">
        <v>33</v>
      </c>
      <c r="F17" s="28" t="s">
        <v>33</v>
      </c>
      <c r="G17" s="28" t="s">
        <v>33</v>
      </c>
      <c r="H17" s="28" t="s">
        <v>33</v>
      </c>
      <c r="I17" s="28" t="s">
        <v>33</v>
      </c>
      <c r="J17" s="28" t="s">
        <v>33</v>
      </c>
      <c r="K17" s="28" t="s">
        <v>33</v>
      </c>
      <c r="L17" s="28" t="s">
        <v>33</v>
      </c>
      <c r="M17" s="28" t="s">
        <v>33</v>
      </c>
      <c r="N17" s="32"/>
      <c r="O17" s="55" t="s">
        <v>48</v>
      </c>
    </row>
    <row r="18" spans="1:16">
      <c r="A18" s="25" t="s">
        <v>49</v>
      </c>
      <c r="B18" s="25"/>
      <c r="C18" s="25"/>
      <c r="D18" s="27"/>
      <c r="E18" s="28" t="s">
        <v>33</v>
      </c>
      <c r="F18" s="28">
        <v>2</v>
      </c>
      <c r="G18" s="28">
        <f>17+2</f>
        <v>19</v>
      </c>
      <c r="H18" s="28">
        <v>5</v>
      </c>
      <c r="I18" s="28">
        <v>3</v>
      </c>
      <c r="J18" s="28" t="s">
        <v>33</v>
      </c>
      <c r="K18" s="28">
        <f>15+8</f>
        <v>23</v>
      </c>
      <c r="L18" s="28">
        <v>5</v>
      </c>
      <c r="M18" s="28" t="s">
        <v>33</v>
      </c>
      <c r="N18" s="32"/>
      <c r="O18" s="55" t="s">
        <v>50</v>
      </c>
    </row>
    <row r="19" spans="1:16">
      <c r="A19" s="25" t="s">
        <v>51</v>
      </c>
      <c r="B19" s="25"/>
      <c r="C19" s="25"/>
      <c r="D19" s="27"/>
      <c r="E19" s="28">
        <v>19</v>
      </c>
      <c r="F19" s="28">
        <v>1</v>
      </c>
      <c r="G19" s="28">
        <v>3</v>
      </c>
      <c r="H19" s="28" t="s">
        <v>33</v>
      </c>
      <c r="I19" s="28" t="s">
        <v>33</v>
      </c>
      <c r="J19" s="28" t="s">
        <v>33</v>
      </c>
      <c r="K19" s="28" t="s">
        <v>33</v>
      </c>
      <c r="L19" s="28" t="s">
        <v>33</v>
      </c>
      <c r="M19" s="28" t="s">
        <v>33</v>
      </c>
      <c r="N19" s="32"/>
      <c r="O19" s="55" t="s">
        <v>52</v>
      </c>
    </row>
    <row r="20" spans="1:16">
      <c r="A20" s="25" t="s">
        <v>53</v>
      </c>
      <c r="B20" s="25"/>
      <c r="C20" s="25"/>
      <c r="D20" s="27"/>
      <c r="E20" s="28" t="s">
        <v>33</v>
      </c>
      <c r="F20" s="28" t="s">
        <v>33</v>
      </c>
      <c r="G20" s="28" t="s">
        <v>33</v>
      </c>
      <c r="H20" s="28" t="s">
        <v>33</v>
      </c>
      <c r="I20" s="28" t="s">
        <v>33</v>
      </c>
      <c r="J20" s="28" t="s">
        <v>33</v>
      </c>
      <c r="K20" s="28" t="s">
        <v>33</v>
      </c>
      <c r="L20" s="28" t="s">
        <v>33</v>
      </c>
      <c r="M20" s="28" t="s">
        <v>33</v>
      </c>
      <c r="N20" s="32"/>
      <c r="O20" s="55" t="s">
        <v>54</v>
      </c>
    </row>
    <row r="21" spans="1:16">
      <c r="A21" s="25" t="s">
        <v>55</v>
      </c>
      <c r="B21" s="26"/>
      <c r="C21" s="26"/>
      <c r="D21" s="27"/>
      <c r="E21" s="28" t="s">
        <v>33</v>
      </c>
      <c r="F21" s="28">
        <v>5</v>
      </c>
      <c r="G21" s="28" t="s">
        <v>33</v>
      </c>
      <c r="H21" s="28" t="s">
        <v>33</v>
      </c>
      <c r="I21" s="28" t="s">
        <v>33</v>
      </c>
      <c r="J21" s="28" t="s">
        <v>33</v>
      </c>
      <c r="K21" s="28">
        <v>18</v>
      </c>
      <c r="L21" s="28" t="s">
        <v>33</v>
      </c>
      <c r="M21" s="28" t="s">
        <v>33</v>
      </c>
      <c r="N21" s="32"/>
      <c r="O21" s="55" t="s">
        <v>56</v>
      </c>
    </row>
    <row r="22" spans="1:16">
      <c r="A22" s="25" t="s">
        <v>57</v>
      </c>
      <c r="B22" s="26"/>
      <c r="C22" s="26"/>
      <c r="D22" s="27"/>
      <c r="E22" s="28" t="s">
        <v>33</v>
      </c>
      <c r="F22" s="28">
        <f>1+11</f>
        <v>12</v>
      </c>
      <c r="G22" s="28">
        <v>1</v>
      </c>
      <c r="H22" s="28">
        <v>4</v>
      </c>
      <c r="I22" s="28" t="s">
        <v>33</v>
      </c>
      <c r="J22" s="28" t="s">
        <v>33</v>
      </c>
      <c r="K22" s="28">
        <v>2</v>
      </c>
      <c r="L22" s="28">
        <v>1</v>
      </c>
      <c r="M22" s="28" t="s">
        <v>33</v>
      </c>
      <c r="N22" s="32"/>
      <c r="O22" s="55" t="s">
        <v>58</v>
      </c>
    </row>
    <row r="23" spans="1:16">
      <c r="A23" s="25" t="s">
        <v>59</v>
      </c>
      <c r="B23" s="25"/>
      <c r="C23" s="25"/>
      <c r="D23" s="27"/>
      <c r="E23" s="28" t="s">
        <v>33</v>
      </c>
      <c r="F23" s="28">
        <f>1</f>
        <v>1</v>
      </c>
      <c r="G23" s="28">
        <v>2</v>
      </c>
      <c r="H23" s="28" t="s">
        <v>33</v>
      </c>
      <c r="I23" s="28" t="s">
        <v>33</v>
      </c>
      <c r="J23" s="28" t="s">
        <v>33</v>
      </c>
      <c r="K23" s="28" t="s">
        <v>33</v>
      </c>
      <c r="L23" s="28">
        <v>3</v>
      </c>
      <c r="M23" s="28" t="s">
        <v>33</v>
      </c>
      <c r="N23" s="32"/>
      <c r="O23" s="55" t="s">
        <v>60</v>
      </c>
    </row>
    <row r="24" spans="1:16" s="24" customFormat="1">
      <c r="A24" s="25" t="s">
        <v>61</v>
      </c>
      <c r="B24" s="25"/>
      <c r="C24" s="25"/>
      <c r="D24" s="27"/>
      <c r="E24" s="28" t="s">
        <v>33</v>
      </c>
      <c r="F24" s="28">
        <v>1</v>
      </c>
      <c r="G24" s="28">
        <v>1</v>
      </c>
      <c r="H24" s="28">
        <v>22</v>
      </c>
      <c r="I24" s="28" t="s">
        <v>33</v>
      </c>
      <c r="J24" s="28">
        <v>2</v>
      </c>
      <c r="K24" s="28" t="s">
        <v>33</v>
      </c>
      <c r="L24" s="28" t="s">
        <v>33</v>
      </c>
      <c r="M24" s="28" t="s">
        <v>33</v>
      </c>
      <c r="N24" s="32"/>
      <c r="O24" s="56" t="s">
        <v>62</v>
      </c>
    </row>
    <row r="25" spans="1:16">
      <c r="A25" s="25" t="s">
        <v>63</v>
      </c>
      <c r="B25" s="25"/>
      <c r="C25" s="25"/>
      <c r="D25" s="27"/>
      <c r="E25" s="28" t="s">
        <v>33</v>
      </c>
      <c r="F25" s="28" t="s">
        <v>33</v>
      </c>
      <c r="G25" s="28">
        <v>2</v>
      </c>
      <c r="H25" s="28" t="s">
        <v>33</v>
      </c>
      <c r="I25" s="28" t="s">
        <v>33</v>
      </c>
      <c r="J25" s="28">
        <v>1</v>
      </c>
      <c r="K25" s="28" t="s">
        <v>33</v>
      </c>
      <c r="L25" s="28" t="s">
        <v>33</v>
      </c>
      <c r="M25" s="28" t="s">
        <v>33</v>
      </c>
      <c r="N25" s="32"/>
      <c r="O25" s="55" t="s">
        <v>64</v>
      </c>
    </row>
    <row r="26" spans="1:16">
      <c r="A26" s="25" t="s">
        <v>65</v>
      </c>
      <c r="B26" s="25"/>
      <c r="C26" s="25"/>
      <c r="D26" s="27"/>
      <c r="E26" s="28" t="s">
        <v>33</v>
      </c>
      <c r="F26" s="28">
        <f>3+1</f>
        <v>4</v>
      </c>
      <c r="G26" s="28">
        <v>3</v>
      </c>
      <c r="H26" s="28">
        <v>8</v>
      </c>
      <c r="I26" s="28" t="s">
        <v>33</v>
      </c>
      <c r="J26" s="28">
        <f>1+1</f>
        <v>2</v>
      </c>
      <c r="K26" s="28">
        <f>1+2</f>
        <v>3</v>
      </c>
      <c r="L26" s="28">
        <v>4</v>
      </c>
      <c r="M26" s="28" t="s">
        <v>33</v>
      </c>
      <c r="N26" s="32"/>
      <c r="O26" s="55" t="s">
        <v>66</v>
      </c>
    </row>
    <row r="27" spans="1:16" ht="16.5" customHeight="1">
      <c r="A27" s="25" t="s">
        <v>67</v>
      </c>
      <c r="B27" s="25"/>
      <c r="C27" s="25"/>
      <c r="D27" s="27"/>
      <c r="E27" s="28" t="s">
        <v>33</v>
      </c>
      <c r="F27" s="28" t="s">
        <v>33</v>
      </c>
      <c r="G27" s="28" t="s">
        <v>33</v>
      </c>
      <c r="H27" s="28" t="s">
        <v>33</v>
      </c>
      <c r="I27" s="28" t="s">
        <v>33</v>
      </c>
      <c r="J27" s="28" t="s">
        <v>33</v>
      </c>
      <c r="K27" s="28" t="s">
        <v>33</v>
      </c>
      <c r="L27" s="28" t="s">
        <v>33</v>
      </c>
      <c r="M27" s="28" t="s">
        <v>33</v>
      </c>
      <c r="N27" s="32"/>
      <c r="O27" s="55" t="s">
        <v>68</v>
      </c>
    </row>
    <row r="28" spans="1:16" ht="15" customHeight="1">
      <c r="A28" s="25" t="s">
        <v>69</v>
      </c>
      <c r="B28" s="26"/>
      <c r="C28" s="26"/>
      <c r="D28" s="27"/>
      <c r="E28" s="28" t="s">
        <v>33</v>
      </c>
      <c r="F28" s="28" t="s">
        <v>33</v>
      </c>
      <c r="G28" s="28" t="s">
        <v>33</v>
      </c>
      <c r="H28" s="28" t="s">
        <v>33</v>
      </c>
      <c r="I28" s="28" t="s">
        <v>33</v>
      </c>
      <c r="J28" s="28" t="s">
        <v>33</v>
      </c>
      <c r="K28" s="28" t="s">
        <v>33</v>
      </c>
      <c r="L28" s="28">
        <v>1</v>
      </c>
      <c r="M28" s="28" t="s">
        <v>33</v>
      </c>
      <c r="N28" s="32"/>
      <c r="O28" s="55" t="s">
        <v>70</v>
      </c>
    </row>
    <row r="29" spans="1:16" s="33" customFormat="1" ht="19.5">
      <c r="A29" s="25" t="s">
        <v>71</v>
      </c>
      <c r="B29" s="25"/>
      <c r="C29" s="25"/>
      <c r="D29" s="27"/>
      <c r="E29" s="28" t="s">
        <v>33</v>
      </c>
      <c r="F29" s="28" t="s">
        <v>33</v>
      </c>
      <c r="G29" s="28" t="s">
        <v>33</v>
      </c>
      <c r="H29" s="28" t="s">
        <v>33</v>
      </c>
      <c r="I29" s="28" t="s">
        <v>33</v>
      </c>
      <c r="J29" s="28" t="s">
        <v>33</v>
      </c>
      <c r="K29" s="28" t="s">
        <v>33</v>
      </c>
      <c r="L29" s="28" t="s">
        <v>33</v>
      </c>
      <c r="M29" s="28">
        <v>5</v>
      </c>
      <c r="N29" s="32"/>
      <c r="O29" s="55" t="s">
        <v>72</v>
      </c>
      <c r="P29" s="37"/>
    </row>
    <row r="30" spans="1:16" s="33" customFormat="1" ht="19.5">
      <c r="A30" s="25" t="s">
        <v>73</v>
      </c>
      <c r="B30" s="25"/>
      <c r="C30" s="25"/>
      <c r="D30" s="27"/>
      <c r="E30" s="28">
        <v>2</v>
      </c>
      <c r="F30" s="28">
        <f>1+3</f>
        <v>4</v>
      </c>
      <c r="G30" s="28">
        <v>3</v>
      </c>
      <c r="H30" s="28">
        <v>28</v>
      </c>
      <c r="I30" s="28" t="s">
        <v>33</v>
      </c>
      <c r="J30" s="28">
        <v>1</v>
      </c>
      <c r="K30" s="28" t="s">
        <v>33</v>
      </c>
      <c r="L30" s="28" t="s">
        <v>33</v>
      </c>
      <c r="M30" s="28" t="s">
        <v>33</v>
      </c>
      <c r="N30" s="32"/>
      <c r="O30" s="55" t="s">
        <v>74</v>
      </c>
      <c r="P30" s="37"/>
    </row>
    <row r="31" spans="1:16">
      <c r="A31" s="25" t="s">
        <v>75</v>
      </c>
      <c r="B31" s="25"/>
      <c r="C31" s="25"/>
      <c r="D31" s="27"/>
      <c r="E31" s="28" t="s">
        <v>33</v>
      </c>
      <c r="F31" s="28">
        <v>2</v>
      </c>
      <c r="G31" s="28" t="s">
        <v>33</v>
      </c>
      <c r="H31" s="28" t="s">
        <v>33</v>
      </c>
      <c r="I31" s="28" t="s">
        <v>33</v>
      </c>
      <c r="J31" s="28" t="s">
        <v>33</v>
      </c>
      <c r="K31" s="28">
        <f>2+1</f>
        <v>3</v>
      </c>
      <c r="L31" s="28" t="s">
        <v>33</v>
      </c>
      <c r="M31" s="28" t="s">
        <v>33</v>
      </c>
      <c r="N31" s="32"/>
      <c r="O31" s="55" t="s">
        <v>76</v>
      </c>
    </row>
    <row r="32" spans="1:16">
      <c r="A32" s="34" t="s">
        <v>77</v>
      </c>
      <c r="B32" s="34"/>
      <c r="C32" s="34"/>
      <c r="D32" s="35"/>
      <c r="E32" s="36" t="s">
        <v>33</v>
      </c>
      <c r="F32" s="36">
        <v>1</v>
      </c>
      <c r="G32" s="36" t="s">
        <v>33</v>
      </c>
      <c r="H32" s="36" t="s">
        <v>33</v>
      </c>
      <c r="I32" s="36" t="s">
        <v>33</v>
      </c>
      <c r="J32" s="36" t="s">
        <v>33</v>
      </c>
      <c r="K32" s="36" t="s">
        <v>33</v>
      </c>
      <c r="L32" s="36" t="s">
        <v>33</v>
      </c>
      <c r="M32" s="36" t="s">
        <v>33</v>
      </c>
      <c r="N32" s="17"/>
      <c r="O32" s="57" t="s">
        <v>78</v>
      </c>
    </row>
    <row r="33" spans="2:16" ht="9" customHeight="1">
      <c r="B33" s="6"/>
      <c r="C33" s="33"/>
      <c r="D33" s="33"/>
      <c r="E33" s="33"/>
      <c r="F33" s="33"/>
      <c r="G33" s="37"/>
      <c r="H33" s="33"/>
      <c r="I33" s="33"/>
      <c r="J33" s="33"/>
      <c r="K33" s="33"/>
      <c r="L33" s="33"/>
      <c r="M33" s="33"/>
    </row>
    <row r="34" spans="2:16" s="6" customFormat="1" ht="19.5">
      <c r="B34" s="6" t="s">
        <v>79</v>
      </c>
      <c r="I34" s="6" t="s">
        <v>80</v>
      </c>
      <c r="P34" s="60"/>
    </row>
    <row r="35" spans="2:16" s="6" customFormat="1" ht="19.5">
      <c r="B35" s="6" t="s">
        <v>81</v>
      </c>
      <c r="I35" s="6" t="s">
        <v>82</v>
      </c>
      <c r="P35" s="60"/>
    </row>
  </sheetData>
  <mergeCells count="4">
    <mergeCell ref="A4:D8"/>
    <mergeCell ref="E4:M4"/>
    <mergeCell ref="N4:O8"/>
    <mergeCell ref="A9:C9"/>
  </mergeCells>
  <pageMargins left="0.59055118110236227" right="0.35433070866141736" top="0.59055118110236227" bottom="0.39370078740157483" header="0.51181102362204722" footer="0.51181102362204722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2015-11-03T03:16:40Z</dcterms:created>
  <dcterms:modified xsi:type="dcterms:W3CDTF">2015-11-03T04:40:35Z</dcterms:modified>
</cp:coreProperties>
</file>