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chayanon\รายงาน สรง\ตารางสรง ไตรมาส 2 64\"/>
    </mc:Choice>
  </mc:AlternateContent>
  <xr:revisionPtr revIDLastSave="0" documentId="13_ncr:1_{8B9D2165-6821-4C97-A85E-73B720492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ร7" sheetId="1" r:id="rId1"/>
  </sheets>
  <definedNames>
    <definedName name="_xlnm.Print_Area" localSheetId="0">ตร7!$A$1:$D$35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7" i="1" l="1"/>
  <c r="C30" i="1"/>
  <c r="C21" i="1"/>
  <c r="C34" i="1"/>
  <c r="B34" i="1"/>
  <c r="C27" i="1"/>
  <c r="D13" i="1"/>
  <c r="D29" i="1" s="1"/>
  <c r="D9" i="1"/>
  <c r="C9" i="1"/>
  <c r="C25" i="1" s="1"/>
  <c r="B9" i="1"/>
  <c r="D34" i="1" l="1"/>
  <c r="D32" i="1"/>
  <c r="D27" i="1"/>
  <c r="D26" i="1"/>
  <c r="D25" i="1"/>
  <c r="D24" i="1"/>
  <c r="D23" i="1"/>
  <c r="D22" i="1"/>
  <c r="D21" i="1"/>
  <c r="C32" i="1"/>
  <c r="C31" i="1"/>
  <c r="C29" i="1"/>
  <c r="C20" i="1" s="1"/>
  <c r="C26" i="1"/>
  <c r="C24" i="1"/>
  <c r="C23" i="1"/>
  <c r="C22" i="1"/>
  <c r="B29" i="1"/>
  <c r="B31" i="1"/>
  <c r="B30" i="1"/>
  <c r="B26" i="1"/>
  <c r="B22" i="1"/>
  <c r="B23" i="1"/>
  <c r="B24" i="1"/>
  <c r="B21" i="1"/>
  <c r="D20" i="1" l="1"/>
</calcChain>
</file>

<file path=xl/sharedStrings.xml><?xml version="1.0" encoding="utf-8"?>
<sst xmlns="http://schemas.openxmlformats.org/spreadsheetml/2006/main" count="50" uniqueCount="24">
  <si>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</si>
  <si>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</si>
  <si>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</si>
  <si>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</si>
  <si>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</si>
  <si>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</si>
  <si>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</si>
  <si>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</si>
  <si>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</si>
  <si>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</si>
  <si>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</si>
  <si>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</si>
  <si>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</si>
  <si>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</si>
  <si>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</si>
  <si>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</si>
  <si>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</si>
  <si>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</si>
  <si>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</si>
  <si>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</si>
  <si>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</si>
  <si>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</si>
  <si>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การสำรวจภาวะการทำงานของประชากร จังหวัดเพชรบุรี ไตรมาสที่ 2 พ.ศ. 2564                                                                                                                 </t>
  </si>
  <si>
    <t>ตารางที่ 7 จำนวนและร้อยละของประชากรอายุ 15 ปีขึ้นไปที่มีงานทำ จำแนกตามระดับการศึกษาที่
              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</si>
</sst>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11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left"/>
    </xf>
    <xf numFmtId="164" fontId="5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/>
    <xf numFmtId="164" fontId="5" fillId="0" borderId="0" xfId="0" applyNumberFormat="1" applyFont="1" applyFill="1" applyBorder="1" applyAlignment="1" applyProtection="1"/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 applyAlignment="1" applyProtection="1"/>
    <xf numFmtId="0" fontId="5" fillId="0" borderId="0" xfId="0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165" fontId="6" fillId="0" borderId="0" xfId="1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>
      <alignment horizontal="right"/>
    </xf>
    <xf numFmtId="165" fontId="10" fillId="0" borderId="0" xfId="1" quotePrefix="1" applyNumberFormat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left" vertical="top"/>
      <protection locked="0"/>
    </xf>
  </cellXfs>
  <cellStyles count="8">
    <cellStyle name="Comma" xfId="1" builtinId="3"/>
    <cellStyle name="Comma 2" xfId="2" xr:uid="{00000000-0005-0000-0000-000000000000}"/>
    <cellStyle name="Normal" xfId="0" builtinId="0"/>
    <cellStyle name="Normal 2" xfId="3" xr:uid="{00000000-0005-0000-0000-000001000000}"/>
    <cellStyle name="Normal 3" xfId="4" xr:uid="{00000000-0005-0000-0000-000002000000}"/>
    <cellStyle name="เครื่องหมายจุลภาค 2" xfId="5" xr:uid="{00000000-0005-0000-0000-000003000000}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35"/>
  <sheetViews>
    <sheetView tabSelected="1" view="pageLayout" zoomScale="160" zoomScaleNormal="100" zoomScalePageLayoutView="160" workbookViewId="0">
      <selection activeCell="A5" sqref="A5"/>
    </sheetView>
  </sheetViews>
  <sheetFormatPr defaultRowHeight="26.25" customHeight="1"/>
  <cols>
    <col min="1" max="1" width="36.85546875" style="2" customWidth="1"/>
    <col min="2" max="4" width="16.7109375" style="1" customWidth="1"/>
    <col min="5" max="16384" width="9.140625" style="1"/>
  </cols>
  <sheetData>
    <row r="1" spans="1:4" s="2" customFormat="1" ht="41.25" customHeight="1">
      <c r="A1" s="32" t="s">
        <v>23</v>
      </c>
      <c r="B1" s="33"/>
      <c r="C1" s="33"/>
      <c r="D1" s="33"/>
    </row>
    <row r="2" spans="1:4" s="6" customFormat="1" ht="21.95" customHeight="1">
      <c r="A2" s="9" t="s">
        <v>21</v>
      </c>
      <c r="B2" s="10" t="s">
        <v>20</v>
      </c>
      <c r="C2" s="10" t="s">
        <v>19</v>
      </c>
      <c r="D2" s="10" t="s">
        <v>18</v>
      </c>
    </row>
    <row r="3" spans="1:4" s="6" customFormat="1" ht="22.5" customHeight="1">
      <c r="A3" s="7"/>
      <c r="B3" s="31" t="s">
        <v>17</v>
      </c>
      <c r="C3" s="31"/>
      <c r="D3" s="31"/>
    </row>
    <row r="4" spans="1:4" s="3" customFormat="1" ht="22.5" customHeight="1">
      <c r="A4" s="19" t="s">
        <v>15</v>
      </c>
      <c r="B4" s="26">
        <v>277608.40000000002</v>
      </c>
      <c r="C4" s="26">
        <v>147952.44</v>
      </c>
      <c r="D4" s="26">
        <v>129655.96</v>
      </c>
    </row>
    <row r="5" spans="1:4" s="3" customFormat="1" ht="22.5" customHeight="1">
      <c r="A5" s="11" t="s">
        <v>14</v>
      </c>
      <c r="B5" s="25">
        <v>3921.63</v>
      </c>
      <c r="C5" s="25">
        <v>1875.46</v>
      </c>
      <c r="D5" s="25">
        <v>2046.17</v>
      </c>
    </row>
    <row r="6" spans="1:4" s="3" customFormat="1" ht="22.5" customHeight="1">
      <c r="A6" s="11" t="s">
        <v>13</v>
      </c>
      <c r="B6" s="25">
        <v>64191.07</v>
      </c>
      <c r="C6" s="25">
        <v>28545.96</v>
      </c>
      <c r="D6" s="25">
        <v>35645.11</v>
      </c>
    </row>
    <row r="7" spans="1:4" s="3" customFormat="1" ht="22.5" customHeight="1">
      <c r="A7" s="12" t="s">
        <v>12</v>
      </c>
      <c r="B7" s="25">
        <v>60470.79</v>
      </c>
      <c r="C7" s="25">
        <v>35978.39</v>
      </c>
      <c r="D7" s="25">
        <v>24492.39</v>
      </c>
    </row>
    <row r="8" spans="1:4" s="3" customFormat="1" ht="22.5" customHeight="1">
      <c r="A8" s="12" t="s">
        <v>11</v>
      </c>
      <c r="B8" s="25">
        <v>42120.91</v>
      </c>
      <c r="C8" s="25">
        <v>25039.7</v>
      </c>
      <c r="D8" s="25">
        <v>17081.21</v>
      </c>
    </row>
    <row r="9" spans="1:4" s="4" customFormat="1" ht="22.5" customHeight="1">
      <c r="A9" s="13" t="s">
        <v>10</v>
      </c>
      <c r="B9" s="22">
        <f>SUM(B10:B12)</f>
        <v>51208.959999999999</v>
      </c>
      <c r="C9" s="22">
        <f>SUM(C10:C12)</f>
        <v>29308.560000000001</v>
      </c>
      <c r="D9" s="22">
        <f>SUM(D10:D12)</f>
        <v>21900.400000000001</v>
      </c>
    </row>
    <row r="10" spans="1:4" s="4" customFormat="1" ht="22.5" customHeight="1">
      <c r="A10" s="12" t="s">
        <v>9</v>
      </c>
      <c r="B10" s="25">
        <v>41845.86</v>
      </c>
      <c r="C10" s="25">
        <v>25069.52</v>
      </c>
      <c r="D10" s="25">
        <v>16776.34</v>
      </c>
    </row>
    <row r="11" spans="1:4" s="4" customFormat="1" ht="22.5" customHeight="1">
      <c r="A11" s="12" t="s">
        <v>8</v>
      </c>
      <c r="B11" s="25">
        <v>9363.1</v>
      </c>
      <c r="C11" s="25">
        <v>4239.04</v>
      </c>
      <c r="D11" s="25">
        <v>5124.0600000000004</v>
      </c>
    </row>
    <row r="12" spans="1:4" s="4" customFormat="1" ht="22.5" customHeight="1">
      <c r="A12" s="14" t="s">
        <v>7</v>
      </c>
      <c r="B12" s="23" t="s">
        <v>0</v>
      </c>
      <c r="C12" s="23" t="s">
        <v>0</v>
      </c>
      <c r="D12" s="24" t="s">
        <v>0</v>
      </c>
    </row>
    <row r="13" spans="1:4" s="4" customFormat="1" ht="22.5" customHeight="1">
      <c r="A13" s="13" t="s">
        <v>6</v>
      </c>
      <c r="B13" s="22">
        <v>52818</v>
      </c>
      <c r="C13" s="22">
        <v>25414</v>
      </c>
      <c r="D13" s="22">
        <f>SUM(D14:D16)</f>
        <v>27402.489999999998</v>
      </c>
    </row>
    <row r="14" spans="1:4" s="3" customFormat="1" ht="22.5" customHeight="1">
      <c r="A14" s="14" t="s">
        <v>5</v>
      </c>
      <c r="B14" s="25">
        <v>36822.720000000001</v>
      </c>
      <c r="C14" s="25">
        <v>17235.45</v>
      </c>
      <c r="D14" s="25">
        <v>19587.27</v>
      </c>
    </row>
    <row r="15" spans="1:4" s="3" customFormat="1" ht="22.5" customHeight="1">
      <c r="A15" s="14" t="s">
        <v>4</v>
      </c>
      <c r="B15" s="25">
        <v>9989.99</v>
      </c>
      <c r="C15" s="25">
        <v>6156.96</v>
      </c>
      <c r="D15" s="25">
        <v>3833.03</v>
      </c>
    </row>
    <row r="16" spans="1:4" s="3" customFormat="1" ht="22.5" customHeight="1">
      <c r="A16" s="14" t="s">
        <v>3</v>
      </c>
      <c r="B16" s="25">
        <v>6004.56</v>
      </c>
      <c r="C16" s="25">
        <v>2022.36</v>
      </c>
      <c r="D16" s="25">
        <v>3982.19</v>
      </c>
    </row>
    <row r="17" spans="1:4" s="3" customFormat="1" ht="22.5" customHeight="1">
      <c r="A17" s="12" t="s">
        <v>2</v>
      </c>
      <c r="B17" s="8" t="s">
        <v>0</v>
      </c>
      <c r="C17" s="8" t="s">
        <v>0</v>
      </c>
      <c r="D17" s="8" t="s">
        <v>0</v>
      </c>
    </row>
    <row r="18" spans="1:4" s="3" customFormat="1" ht="22.5" customHeight="1">
      <c r="A18" s="12" t="s">
        <v>1</v>
      </c>
      <c r="B18" s="25">
        <v>2877.79</v>
      </c>
      <c r="C18" s="25">
        <v>1789.6</v>
      </c>
      <c r="D18" s="25">
        <v>1088.19</v>
      </c>
    </row>
    <row r="19" spans="1:4" s="4" customFormat="1" ht="21.95" customHeight="1">
      <c r="A19" s="5"/>
      <c r="B19" s="31" t="s">
        <v>16</v>
      </c>
      <c r="C19" s="31"/>
      <c r="D19" s="31"/>
    </row>
    <row r="20" spans="1:4" s="4" customFormat="1" ht="22.5" customHeight="1">
      <c r="A20" s="19" t="s">
        <v>15</v>
      </c>
      <c r="B20" s="27">
        <v>100</v>
      </c>
      <c r="C20" s="27">
        <f>SUM(C21:C24,C25,C29,C33,C34)</f>
        <v>99.999479562486428</v>
      </c>
      <c r="D20" s="27">
        <f t="shared" ref="D20" si="0">SUM(D21:D24,D25,D29,D33,D34)</f>
        <v>100</v>
      </c>
    </row>
    <row r="21" spans="1:4" s="4" customFormat="1" ht="22.5" customHeight="1">
      <c r="A21" s="15" t="s">
        <v>14</v>
      </c>
      <c r="B21" s="28">
        <f>B5/$B$4*100</f>
        <v>1.4126481763520125</v>
      </c>
      <c r="C21" s="28">
        <f>C5/$C$4*100</f>
        <v>1.2676100509055477</v>
      </c>
      <c r="D21" s="28">
        <f>D5/$D$4*100</f>
        <v>1.5781534454721555</v>
      </c>
    </row>
    <row r="22" spans="1:4" s="4" customFormat="1" ht="22.5" customHeight="1">
      <c r="A22" s="15" t="s">
        <v>13</v>
      </c>
      <c r="B22" s="28">
        <f t="shared" ref="B22:B31" si="1">B6/$B$4*100</f>
        <v>23.122884610119865</v>
      </c>
      <c r="C22" s="28">
        <f t="shared" ref="C22:C27" si="2">C6/$C$4*100</f>
        <v>19.294010967308143</v>
      </c>
      <c r="D22" s="28">
        <f t="shared" ref="D22:D29" si="3">D6/$D$4*100</f>
        <v>27.492072096030139</v>
      </c>
    </row>
    <row r="23" spans="1:4" s="4" customFormat="1" ht="22.5" customHeight="1">
      <c r="A23" s="16" t="s">
        <v>12</v>
      </c>
      <c r="B23" s="28">
        <f t="shared" si="1"/>
        <v>21.782766659798476</v>
      </c>
      <c r="C23" s="28">
        <f t="shared" si="2"/>
        <v>24.317537446492938</v>
      </c>
      <c r="D23" s="28">
        <f t="shared" si="3"/>
        <v>18.890292432372561</v>
      </c>
    </row>
    <row r="24" spans="1:4" s="4" customFormat="1" ht="22.5" customHeight="1">
      <c r="A24" s="16" t="s">
        <v>11</v>
      </c>
      <c r="B24" s="28">
        <f t="shared" si="1"/>
        <v>15.172779353938859</v>
      </c>
      <c r="C24" s="28">
        <f t="shared" si="2"/>
        <v>16.924154816236893</v>
      </c>
      <c r="D24" s="28">
        <f t="shared" si="3"/>
        <v>13.17425747339343</v>
      </c>
    </row>
    <row r="25" spans="1:4" s="4" customFormat="1" ht="22.5" customHeight="1">
      <c r="A25" s="17" t="s">
        <v>10</v>
      </c>
      <c r="B25" s="27">
        <v>18.5</v>
      </c>
      <c r="C25" s="27">
        <f>C9/$C$4*100</f>
        <v>19.809446873603438</v>
      </c>
      <c r="D25" s="27">
        <f t="shared" si="3"/>
        <v>16.891163352614104</v>
      </c>
    </row>
    <row r="26" spans="1:4" s="4" customFormat="1" ht="22.5" customHeight="1">
      <c r="A26" s="16" t="s">
        <v>9</v>
      </c>
      <c r="B26" s="28">
        <f t="shared" si="1"/>
        <v>15.073700939885104</v>
      </c>
      <c r="C26" s="28">
        <f t="shared" si="2"/>
        <v>16.944309941762366</v>
      </c>
      <c r="D26" s="28">
        <f t="shared" si="3"/>
        <v>12.939119805985008</v>
      </c>
    </row>
    <row r="27" spans="1:4" s="4" customFormat="1" ht="22.5" customHeight="1">
      <c r="A27" s="16" t="s">
        <v>8</v>
      </c>
      <c r="B27" s="28">
        <f t="shared" si="1"/>
        <v>3.372772581809484</v>
      </c>
      <c r="C27" s="28">
        <f t="shared" si="2"/>
        <v>2.8651369318410702</v>
      </c>
      <c r="D27" s="28">
        <f t="shared" si="3"/>
        <v>3.9520435466290942</v>
      </c>
    </row>
    <row r="28" spans="1:4" s="4" customFormat="1" ht="22.5" customHeight="1">
      <c r="A28" s="18" t="s">
        <v>7</v>
      </c>
      <c r="B28" s="28" t="s">
        <v>0</v>
      </c>
      <c r="C28" s="28" t="s">
        <v>0</v>
      </c>
      <c r="D28" s="28" t="s">
        <v>0</v>
      </c>
    </row>
    <row r="29" spans="1:4" s="4" customFormat="1" ht="22.5" customHeight="1">
      <c r="A29" s="17" t="s">
        <v>6</v>
      </c>
      <c r="B29" s="27">
        <f t="shared" si="1"/>
        <v>19.026081343359927</v>
      </c>
      <c r="C29" s="27">
        <f t="shared" ref="C29:C32" si="4">C13/$C$4*100</f>
        <v>17.177141519261188</v>
      </c>
      <c r="D29" s="27">
        <f t="shared" si="3"/>
        <v>21.134770819636827</v>
      </c>
    </row>
    <row r="30" spans="1:4" s="4" customFormat="1" ht="22.5" customHeight="1">
      <c r="A30" s="18" t="s">
        <v>5</v>
      </c>
      <c r="B30" s="28">
        <f t="shared" si="1"/>
        <v>13.264267219579809</v>
      </c>
      <c r="C30" s="28">
        <f t="shared" si="4"/>
        <v>11.649317848357216</v>
      </c>
      <c r="D30" s="28">
        <v>15.1</v>
      </c>
    </row>
    <row r="31" spans="1:4" s="4" customFormat="1" ht="22.5" customHeight="1">
      <c r="A31" s="18" t="s">
        <v>4</v>
      </c>
      <c r="B31" s="28">
        <f t="shared" si="1"/>
        <v>3.5985906766509945</v>
      </c>
      <c r="C31" s="28">
        <f t="shared" si="4"/>
        <v>4.1614453942091121</v>
      </c>
      <c r="D31" s="28">
        <v>2.9</v>
      </c>
    </row>
    <row r="32" spans="1:4" s="4" customFormat="1" ht="22.5" customHeight="1">
      <c r="A32" s="18" t="s">
        <v>3</v>
      </c>
      <c r="B32" s="28">
        <v>2.1</v>
      </c>
      <c r="C32" s="28">
        <f t="shared" si="4"/>
        <v>1.3668987142084306</v>
      </c>
      <c r="D32" s="28">
        <f t="shared" ref="D32:D34" si="5">D16/$D$4*100</f>
        <v>3.0713512899831215</v>
      </c>
    </row>
    <row r="33" spans="1:4" s="4" customFormat="1" ht="22.5" customHeight="1">
      <c r="A33" s="16" t="s">
        <v>2</v>
      </c>
      <c r="B33" s="29" t="s">
        <v>0</v>
      </c>
      <c r="C33" s="29" t="s">
        <v>0</v>
      </c>
      <c r="D33" s="29" t="s">
        <v>0</v>
      </c>
    </row>
    <row r="34" spans="1:4" s="4" customFormat="1" ht="22.5" customHeight="1">
      <c r="A34" s="20" t="s">
        <v>1</v>
      </c>
      <c r="B34" s="30">
        <f>B18/$B$4*100</f>
        <v>1.0366364994719179</v>
      </c>
      <c r="C34" s="30">
        <f>C18/$C$4*100</f>
        <v>1.2095778886782806</v>
      </c>
      <c r="D34" s="30">
        <f t="shared" si="5"/>
        <v>0.83929038048077398</v>
      </c>
    </row>
    <row r="35" spans="1:4" s="3" customFormat="1" ht="23.25" customHeight="1">
      <c r="A35" s="21" t="s">
        <v>22</v>
      </c>
      <c r="B35" s="1"/>
      <c r="C35" s="1"/>
      <c r="D35" s="4"/>
    </row>
  </sheetData>
  <mergeCells count="3">
    <mergeCell ref="B3:D3"/>
    <mergeCell ref="B19:D19"/>
    <mergeCell ref="A1:D1"/>
  </mergeCells>
  <printOptions horizontalCentered="1"/>
  <pageMargins left="0.9055118110236221" right="0.43307086614173229" top="0.98425196850393704" bottom="0.11811023622047245" header="0.51181102362204722" footer="0.51181102362204722"/>
  <pageSetup paperSize="9" orientation="portrait" verticalDpi="300" r:id="rId1"/>
  <headerFooter alignWithMargins="0">
    <oddHeader>&amp;R&amp;"TH SarabunPSK,ธรรมดา"&amp;16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ตร7</vt:lpstr>
      <vt:lpstr>ตร7!Print_Area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Lenovo</cp:lastModifiedBy>
  <cp:lastPrinted>2021-11-15T07:33:50Z</cp:lastPrinted>
  <dcterms:created xsi:type="dcterms:W3CDTF">2017-03-06T02:15:05Z</dcterms:created>
  <dcterms:modified xsi:type="dcterms:W3CDTF">2022-04-29T06:58:55Z</dcterms:modified>
</cp:coreProperties>
</file>