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13_ncr:1_{32D531BB-2993-4F5E-87D0-BEC168E6FC37}" xr6:coauthVersionLast="46" xr6:coauthVersionMax="46" xr10:uidLastSave="{00000000-0000-0000-0000-000000000000}"/>
  <bookViews>
    <workbookView xWindow="-120" yWindow="-120" windowWidth="29040" windowHeight="15840" xr2:uid="{90AF556A-D86D-4ED1-893A-C6020049430B}"/>
  </bookViews>
  <sheets>
    <sheet name="ตารางที่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27" i="2" s="1"/>
  <c r="C10" i="2"/>
  <c r="C27" i="2" s="1"/>
  <c r="D10" i="2"/>
  <c r="D27" i="2" s="1"/>
  <c r="B14" i="2"/>
  <c r="B31" i="2" s="1"/>
  <c r="C14" i="2"/>
  <c r="C31" i="2" s="1"/>
  <c r="D14" i="2"/>
  <c r="B23" i="2"/>
  <c r="C23" i="2"/>
  <c r="D23" i="2"/>
  <c r="B24" i="2"/>
  <c r="C24" i="2"/>
  <c r="D24" i="2"/>
  <c r="B25" i="2"/>
  <c r="C25" i="2"/>
  <c r="D25" i="2"/>
  <c r="B26" i="2"/>
  <c r="C26" i="2"/>
  <c r="D26" i="2"/>
  <c r="B28" i="2"/>
  <c r="C28" i="2"/>
  <c r="B29" i="2"/>
  <c r="C29" i="2"/>
  <c r="D29" i="2"/>
  <c r="B32" i="2"/>
  <c r="C33" i="2"/>
  <c r="D33" i="2"/>
  <c r="C34" i="2"/>
  <c r="D34" i="2"/>
  <c r="D22" i="2" l="1"/>
  <c r="C22" i="2"/>
  <c r="B22" i="2"/>
</calcChain>
</file>

<file path=xl/sharedStrings.xml><?xml version="1.0" encoding="utf-8"?>
<sst xmlns="http://schemas.openxmlformats.org/spreadsheetml/2006/main" count="56" uniqueCount="27">
  <si>
    <t xml:space="preserve">             -- มีข้อมูลจำนวนเล็กน้อย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</si>
  <si>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</si>
  <si>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</si>
  <si>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</si>
  <si>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</si>
  <si>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</si>
  <si>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</si>
  <si>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</si>
  <si>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</si>
  <si>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</si>
  <si>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</si>
  <si>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</si>
  <si>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</si>
  <si>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</si>
  <si>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</si>
  <si>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</si>
  <si>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</si>
  <si>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</si>
  <si>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</si>
  <si>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ร้อยละ</t>
  </si>
  <si>
    <t xml:space="preserve">                     จำนวน</t>
  </si>
  <si>
    <t xml:space="preserve"> </t>
  </si>
  <si>
    <t xml:space="preserve">                       หญิง</t>
  </si>
  <si>
    <t xml:space="preserve">                       ชาย</t>
  </si>
  <si>
    <t xml:space="preserve">                        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</si>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</sst>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164" fontId="6" fillId="0" borderId="0" xfId="1" applyNumberFormat="1" applyFont="1" applyAlignment="1">
      <alignment horizontal="right"/>
    </xf>
    <xf numFmtId="164" fontId="6" fillId="0" borderId="0" xfId="1" quotePrefix="1" applyNumberFormat="1" applyFont="1" applyAlignment="1">
      <alignment horizontal="right"/>
    </xf>
    <xf numFmtId="0" fontId="4" fillId="0" borderId="0" xfId="1" applyFont="1" applyAlignment="1">
      <alignment horizontal="left"/>
    </xf>
    <xf numFmtId="164" fontId="4" fillId="0" borderId="0" xfId="1" applyNumberFormat="1" applyFont="1"/>
    <xf numFmtId="164" fontId="6" fillId="0" borderId="1" xfId="1" quotePrefix="1" applyNumberFormat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3" fontId="4" fillId="0" borderId="0" xfId="1" applyNumberFormat="1" applyFont="1" applyAlignment="1">
      <alignment horizontal="right"/>
    </xf>
    <xf numFmtId="0" fontId="7" fillId="0" borderId="0" xfId="1" applyFont="1"/>
    <xf numFmtId="165" fontId="4" fillId="0" borderId="0" xfId="1" applyNumberFormat="1" applyFont="1"/>
    <xf numFmtId="164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4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horizontal="right"/>
    </xf>
    <xf numFmtId="0" fontId="9" fillId="0" borderId="3" xfId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 xr:uid="{9F6E1954-6C14-4EA4-B2C6-9D19F69BE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D4CFEBF-339F-46AF-9EDD-17855E09E28D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4447131-A90A-44CC-9347-25CD2B9044B9}"/>
            </a:ext>
          </a:extLst>
        </xdr:cNvPr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0AF419C-3BC5-42A9-8543-A36D33D2F04C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09B7BAC-50EA-44FD-BAE9-715DA7810DBE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07CD-D5B6-4D5F-AAD0-44F4AA01637A}">
  <sheetPr>
    <tabColor rgb="FFFF0000"/>
  </sheetPr>
  <dimension ref="A1:P39"/>
  <sheetViews>
    <sheetView showGridLines="0" tabSelected="1" zoomScaleNormal="100" workbookViewId="0"/>
  </sheetViews>
  <sheetFormatPr defaultRowHeight="26.25" customHeight="1"/>
  <cols>
    <col min="1" max="1" width="35.42578125" style="2" customWidth="1"/>
    <col min="2" max="2" width="19.7109375" style="1" customWidth="1"/>
    <col min="3" max="3" width="18.85546875" style="1" customWidth="1"/>
    <col min="4" max="4" width="19.7109375" style="1" customWidth="1"/>
    <col min="5" max="9" width="9.140625" style="1"/>
    <col min="10" max="12" width="11.42578125" style="1" bestFit="1" customWidth="1"/>
    <col min="13" max="16384" width="9.140625" style="1"/>
  </cols>
  <sheetData>
    <row r="1" spans="1:12" s="2" customFormat="1" ht="26.25" customHeight="1">
      <c r="A1" s="2" t="s">
        <v>26</v>
      </c>
      <c r="B1" s="18"/>
      <c r="C1" s="18"/>
      <c r="D1" s="18"/>
    </row>
    <row r="2" spans="1:12" ht="16.5" customHeight="1">
      <c r="B2" s="2"/>
      <c r="C2" s="2"/>
      <c r="D2" s="2"/>
      <c r="E2" s="2"/>
    </row>
    <row r="3" spans="1:12" s="18" customFormat="1" ht="24" customHeight="1">
      <c r="A3" s="24" t="s">
        <v>25</v>
      </c>
      <c r="B3" s="23" t="s">
        <v>24</v>
      </c>
      <c r="C3" s="23" t="s">
        <v>23</v>
      </c>
      <c r="D3" s="23" t="s">
        <v>22</v>
      </c>
    </row>
    <row r="4" spans="1:12" s="18" customFormat="1" ht="24" customHeight="1">
      <c r="A4" s="18" t="s">
        <v>21</v>
      </c>
      <c r="B4" s="25" t="s">
        <v>20</v>
      </c>
      <c r="C4" s="25"/>
      <c r="D4" s="25"/>
    </row>
    <row r="5" spans="1:12" s="21" customFormat="1" ht="21" customHeight="1">
      <c r="A5" s="17" t="s">
        <v>18</v>
      </c>
      <c r="B5" s="22">
        <v>489077</v>
      </c>
      <c r="C5" s="22">
        <v>253298</v>
      </c>
      <c r="D5" s="22">
        <v>235780</v>
      </c>
      <c r="F5" s="3"/>
      <c r="G5" s="3"/>
      <c r="H5" s="3"/>
      <c r="J5" s="20"/>
      <c r="K5" s="20"/>
      <c r="L5" s="20"/>
    </row>
    <row r="6" spans="1:12" s="19" customFormat="1" ht="21" customHeight="1">
      <c r="A6" s="14" t="s">
        <v>17</v>
      </c>
      <c r="B6" s="13">
        <v>3793</v>
      </c>
      <c r="C6" s="13">
        <v>1317</v>
      </c>
      <c r="D6" s="13">
        <v>2477</v>
      </c>
      <c r="F6" s="3"/>
      <c r="G6" s="3"/>
      <c r="H6" s="3"/>
      <c r="J6" s="20"/>
      <c r="K6" s="20"/>
      <c r="L6" s="20"/>
    </row>
    <row r="7" spans="1:12" s="19" customFormat="1" ht="21" customHeight="1">
      <c r="A7" s="3" t="s">
        <v>16</v>
      </c>
      <c r="B7" s="13">
        <v>60046</v>
      </c>
      <c r="C7" s="13">
        <v>29883</v>
      </c>
      <c r="D7" s="13">
        <v>30163</v>
      </c>
      <c r="F7" s="3"/>
      <c r="G7" s="3"/>
      <c r="H7" s="3"/>
      <c r="J7" s="20"/>
      <c r="K7" s="20"/>
      <c r="L7" s="20"/>
    </row>
    <row r="8" spans="1:12" s="19" customFormat="1" ht="21" customHeight="1">
      <c r="A8" s="7" t="s">
        <v>15</v>
      </c>
      <c r="B8" s="13">
        <v>51614</v>
      </c>
      <c r="C8" s="13">
        <v>32311</v>
      </c>
      <c r="D8" s="13">
        <v>19302</v>
      </c>
      <c r="F8" s="3"/>
      <c r="G8" s="3"/>
      <c r="H8" s="3"/>
      <c r="J8" s="20"/>
      <c r="K8" s="20"/>
      <c r="L8" s="20"/>
    </row>
    <row r="9" spans="1:12" s="19" customFormat="1" ht="21" customHeight="1">
      <c r="A9" s="11" t="s">
        <v>14</v>
      </c>
      <c r="B9" s="13">
        <v>100934</v>
      </c>
      <c r="C9" s="13">
        <v>56757</v>
      </c>
      <c r="D9" s="13">
        <v>44176</v>
      </c>
      <c r="F9" s="3"/>
      <c r="G9" s="3"/>
      <c r="H9" s="3"/>
      <c r="J9" s="20"/>
      <c r="K9" s="20"/>
      <c r="L9" s="20"/>
    </row>
    <row r="10" spans="1:12" s="3" customFormat="1" ht="21" customHeight="1">
      <c r="A10" s="12" t="s">
        <v>13</v>
      </c>
      <c r="B10" s="13">
        <f>SUM(B11:B13)</f>
        <v>124221</v>
      </c>
      <c r="C10" s="13">
        <f>SUM(C11:C13)</f>
        <v>67418</v>
      </c>
      <c r="D10" s="13">
        <f>SUM(D11:D13)</f>
        <v>56803</v>
      </c>
      <c r="J10" s="20"/>
      <c r="K10" s="20"/>
      <c r="L10" s="20"/>
    </row>
    <row r="11" spans="1:12" s="3" customFormat="1" ht="21" customHeight="1">
      <c r="A11" s="11" t="s">
        <v>12</v>
      </c>
      <c r="B11" s="13">
        <v>85292</v>
      </c>
      <c r="C11" s="13">
        <v>37316</v>
      </c>
      <c r="D11" s="13">
        <v>47976</v>
      </c>
      <c r="J11" s="20"/>
      <c r="K11" s="20"/>
      <c r="L11" s="20"/>
    </row>
    <row r="12" spans="1:12" s="3" customFormat="1" ht="21" customHeight="1">
      <c r="A12" s="11" t="s">
        <v>11</v>
      </c>
      <c r="B12" s="13">
        <v>38929</v>
      </c>
      <c r="C12" s="13">
        <v>30102</v>
      </c>
      <c r="D12" s="13">
        <v>8827</v>
      </c>
      <c r="J12" s="20"/>
      <c r="K12" s="20"/>
      <c r="L12" s="20"/>
    </row>
    <row r="13" spans="1:12" s="3" customFormat="1" ht="21" customHeight="1">
      <c r="A13" s="11" t="s">
        <v>10</v>
      </c>
      <c r="B13" s="13" t="s">
        <v>3</v>
      </c>
      <c r="C13" s="13" t="s">
        <v>3</v>
      </c>
      <c r="D13" s="13" t="s">
        <v>3</v>
      </c>
      <c r="J13" s="20"/>
      <c r="K13" s="20"/>
      <c r="L13" s="20"/>
    </row>
    <row r="14" spans="1:12" s="3" customFormat="1" ht="21" customHeight="1">
      <c r="A14" s="12" t="s">
        <v>9</v>
      </c>
      <c r="B14" s="13">
        <f>SUM(B15:B17)</f>
        <v>148287</v>
      </c>
      <c r="C14" s="13">
        <f>SUM(C15:C17)</f>
        <v>65612</v>
      </c>
      <c r="D14" s="13">
        <f>SUM(D15:D17)</f>
        <v>82676</v>
      </c>
      <c r="J14" s="20"/>
      <c r="K14" s="20"/>
      <c r="L14" s="20"/>
    </row>
    <row r="15" spans="1:12" s="19" customFormat="1" ht="21" customHeight="1">
      <c r="A15" s="11" t="s">
        <v>8</v>
      </c>
      <c r="B15" s="13">
        <v>78846</v>
      </c>
      <c r="C15" s="13">
        <v>29225</v>
      </c>
      <c r="D15" s="13">
        <v>49622</v>
      </c>
      <c r="F15" s="3"/>
      <c r="G15" s="3"/>
      <c r="H15" s="3"/>
      <c r="I15" s="3"/>
      <c r="J15" s="20"/>
      <c r="K15" s="20"/>
      <c r="L15" s="20"/>
    </row>
    <row r="16" spans="1:12" s="19" customFormat="1" ht="21" customHeight="1">
      <c r="A16" s="11" t="s">
        <v>7</v>
      </c>
      <c r="B16" s="13">
        <v>56487</v>
      </c>
      <c r="C16" s="13">
        <v>34030</v>
      </c>
      <c r="D16" s="13">
        <v>22457</v>
      </c>
      <c r="F16" s="3"/>
      <c r="G16" s="3"/>
      <c r="H16" s="3"/>
      <c r="I16" s="3"/>
      <c r="J16" s="20"/>
      <c r="K16" s="20"/>
      <c r="L16" s="20"/>
    </row>
    <row r="17" spans="1:16" s="19" customFormat="1" ht="21" customHeight="1">
      <c r="A17" s="11" t="s">
        <v>6</v>
      </c>
      <c r="B17" s="13">
        <v>12954</v>
      </c>
      <c r="C17" s="13">
        <v>2357</v>
      </c>
      <c r="D17" s="13">
        <v>10597</v>
      </c>
      <c r="F17" s="3"/>
      <c r="G17" s="3"/>
      <c r="H17" s="3"/>
      <c r="I17" s="3"/>
      <c r="J17" s="20"/>
      <c r="K17" s="20"/>
      <c r="L17" s="20"/>
    </row>
    <row r="18" spans="1:16" s="19" customFormat="1" ht="21" customHeight="1">
      <c r="A18" s="7" t="s">
        <v>5</v>
      </c>
      <c r="B18" s="13" t="s">
        <v>3</v>
      </c>
      <c r="C18" s="13" t="s">
        <v>3</v>
      </c>
      <c r="D18" s="13" t="s">
        <v>3</v>
      </c>
      <c r="F18" s="3"/>
      <c r="G18" s="3"/>
      <c r="H18" s="3"/>
      <c r="I18" s="3"/>
      <c r="J18" s="20"/>
      <c r="K18" s="20"/>
      <c r="L18" s="20"/>
    </row>
    <row r="19" spans="1:16" s="19" customFormat="1" ht="21" customHeight="1">
      <c r="A19" s="7" t="s">
        <v>4</v>
      </c>
      <c r="B19" s="13">
        <v>181</v>
      </c>
      <c r="C19" s="13" t="s">
        <v>3</v>
      </c>
      <c r="D19" s="13">
        <v>181</v>
      </c>
      <c r="F19" s="3"/>
      <c r="G19" s="3"/>
      <c r="H19" s="3"/>
      <c r="I19" s="3"/>
      <c r="J19" s="20"/>
      <c r="K19" s="20"/>
      <c r="L19" s="20"/>
    </row>
    <row r="20" spans="1:16" s="19" customFormat="1" ht="12" customHeight="1">
      <c r="A20" s="7"/>
      <c r="B20" s="13"/>
      <c r="C20" s="13"/>
      <c r="D20" s="13"/>
      <c r="F20" s="3"/>
      <c r="G20" s="3"/>
      <c r="H20" s="3"/>
      <c r="I20" s="3"/>
    </row>
    <row r="21" spans="1:16" s="3" customFormat="1" ht="21" customHeight="1">
      <c r="A21" s="18"/>
      <c r="B21" s="26" t="s">
        <v>19</v>
      </c>
      <c r="C21" s="26"/>
      <c r="D21" s="26"/>
    </row>
    <row r="22" spans="1:16" s="3" customFormat="1" ht="21" customHeight="1">
      <c r="A22" s="17" t="s">
        <v>18</v>
      </c>
      <c r="B22" s="16">
        <f>SUM(B23:B27)+B31</f>
        <v>99.9627870458026</v>
      </c>
      <c r="C22" s="16">
        <f>SUM(C23:C27)+C31</f>
        <v>100</v>
      </c>
      <c r="D22" s="16">
        <f>SUM(D23:D27)+D31</f>
        <v>99.957494274323523</v>
      </c>
      <c r="G22" s="15"/>
      <c r="J22" s="15"/>
      <c r="K22" s="15"/>
      <c r="L22" s="15"/>
    </row>
    <row r="23" spans="1:16" s="3" customFormat="1" ht="21" customHeight="1">
      <c r="A23" s="14" t="s">
        <v>17</v>
      </c>
      <c r="B23" s="5">
        <f t="shared" ref="B23:B29" si="0">(100/$B$5)*B6</f>
        <v>0.77554250148749582</v>
      </c>
      <c r="C23" s="5">
        <f t="shared" ref="C23:C29" si="1">(100/$C$5)*C6</f>
        <v>0.51994093913098405</v>
      </c>
      <c r="D23" s="5">
        <f>(100/$D$5)*D6</f>
        <v>1.050555602680465</v>
      </c>
      <c r="N23" s="8"/>
      <c r="O23" s="8"/>
      <c r="P23" s="8"/>
    </row>
    <row r="24" spans="1:16" s="3" customFormat="1" ht="21" customHeight="1">
      <c r="A24" s="3" t="s">
        <v>16</v>
      </c>
      <c r="B24" s="5">
        <f t="shared" si="0"/>
        <v>12.277412350202525</v>
      </c>
      <c r="C24" s="5">
        <f t="shared" si="1"/>
        <v>11.797566502696428</v>
      </c>
      <c r="D24" s="5">
        <f>(100/$D$5)*D7</f>
        <v>12.792857748748835</v>
      </c>
      <c r="N24" s="8"/>
      <c r="O24" s="8"/>
      <c r="P24" s="8"/>
    </row>
    <row r="25" spans="1:16" s="3" customFormat="1" ht="21" customHeight="1">
      <c r="A25" s="7" t="s">
        <v>15</v>
      </c>
      <c r="B25" s="5">
        <f t="shared" si="0"/>
        <v>10.55334845024403</v>
      </c>
      <c r="C25" s="5">
        <f t="shared" si="1"/>
        <v>12.75612124848992</v>
      </c>
      <c r="D25" s="5">
        <f>(100/$D$5)*D8</f>
        <v>8.1864449910933921</v>
      </c>
      <c r="N25" s="8"/>
      <c r="O25" s="8"/>
      <c r="P25" s="8"/>
    </row>
    <row r="26" spans="1:16" s="3" customFormat="1" ht="21" customHeight="1">
      <c r="A26" s="11" t="s">
        <v>14</v>
      </c>
      <c r="B26" s="5">
        <f t="shared" si="0"/>
        <v>20.637650104175826</v>
      </c>
      <c r="C26" s="5">
        <f t="shared" si="1"/>
        <v>22.407204162685847</v>
      </c>
      <c r="D26" s="5">
        <f>(100/$D$5)*D9</f>
        <v>18.736109932988381</v>
      </c>
      <c r="N26" s="8"/>
      <c r="O26" s="8"/>
      <c r="P26" s="8"/>
    </row>
    <row r="27" spans="1:16" s="3" customFormat="1" ht="21" customHeight="1">
      <c r="A27" s="12" t="s">
        <v>13</v>
      </c>
      <c r="B27" s="5">
        <f t="shared" si="0"/>
        <v>25.399068040410814</v>
      </c>
      <c r="C27" s="5">
        <f t="shared" si="1"/>
        <v>26.616080663882066</v>
      </c>
      <c r="D27" s="5">
        <f>(100/$D$5)*D10</f>
        <v>24.091525998812454</v>
      </c>
      <c r="N27" s="8"/>
      <c r="O27" s="8"/>
      <c r="P27" s="8"/>
    </row>
    <row r="28" spans="1:16" s="3" customFormat="1" ht="21" customHeight="1">
      <c r="A28" s="11" t="s">
        <v>12</v>
      </c>
      <c r="B28" s="5">
        <f t="shared" si="0"/>
        <v>17.439380711012785</v>
      </c>
      <c r="C28" s="5">
        <f t="shared" si="1"/>
        <v>14.732054733949735</v>
      </c>
      <c r="D28" s="5">
        <v>20.399999999999999</v>
      </c>
      <c r="N28" s="8"/>
      <c r="O28" s="8"/>
      <c r="P28" s="8"/>
    </row>
    <row r="29" spans="1:16" s="3" customFormat="1" ht="21" customHeight="1">
      <c r="A29" s="11" t="s">
        <v>11</v>
      </c>
      <c r="B29" s="5">
        <f t="shared" si="0"/>
        <v>7.9596873293980295</v>
      </c>
      <c r="C29" s="5">
        <f t="shared" si="1"/>
        <v>11.884025929932331</v>
      </c>
      <c r="D29" s="5">
        <f>(100/$D$5)*D12</f>
        <v>3.7437441682924764</v>
      </c>
      <c r="N29" s="8"/>
      <c r="O29" s="8"/>
      <c r="P29" s="8"/>
    </row>
    <row r="30" spans="1:16" s="3" customFormat="1" ht="21" customHeight="1">
      <c r="A30" s="11" t="s">
        <v>10</v>
      </c>
      <c r="B30" s="13" t="s">
        <v>3</v>
      </c>
      <c r="C30" s="13" t="s">
        <v>3</v>
      </c>
      <c r="D30" s="13" t="s">
        <v>3</v>
      </c>
      <c r="N30" s="8"/>
      <c r="O30" s="8"/>
      <c r="P30" s="8"/>
    </row>
    <row r="31" spans="1:16" s="3" customFormat="1" ht="21" customHeight="1">
      <c r="A31" s="12" t="s">
        <v>9</v>
      </c>
      <c r="B31" s="5">
        <f>(100/$B$5)*B14</f>
        <v>30.319765599281912</v>
      </c>
      <c r="C31" s="5">
        <f>(100/$C$5)*C14</f>
        <v>25.903086483114748</v>
      </c>
      <c r="D31" s="5">
        <v>35.1</v>
      </c>
      <c r="N31" s="8"/>
      <c r="O31" s="8"/>
      <c r="P31" s="8"/>
    </row>
    <row r="32" spans="1:16" s="3" customFormat="1" ht="21" customHeight="1">
      <c r="A32" s="11" t="s">
        <v>8</v>
      </c>
      <c r="B32" s="5">
        <f>(100/$B$5)*B15</f>
        <v>16.121387838724782</v>
      </c>
      <c r="C32" s="5">
        <v>11.6</v>
      </c>
      <c r="D32" s="5">
        <v>21.1</v>
      </c>
      <c r="N32" s="8"/>
      <c r="O32" s="8"/>
      <c r="P32" s="8"/>
    </row>
    <row r="33" spans="1:16" s="3" customFormat="1" ht="21" customHeight="1">
      <c r="A33" s="11" t="s">
        <v>7</v>
      </c>
      <c r="B33" s="5">
        <v>11.6</v>
      </c>
      <c r="C33" s="5">
        <f>(100/$C$5)*C16</f>
        <v>13.434768533505988</v>
      </c>
      <c r="D33" s="5">
        <f>(100/$D$5)*D16</f>
        <v>9.5245567902281785</v>
      </c>
      <c r="N33" s="8"/>
      <c r="O33" s="8"/>
      <c r="P33" s="8"/>
    </row>
    <row r="34" spans="1:16" s="3" customFormat="1" ht="21" customHeight="1">
      <c r="A34" s="11" t="s">
        <v>6</v>
      </c>
      <c r="B34" s="5">
        <v>2.6</v>
      </c>
      <c r="C34" s="5">
        <f>(100/$C$5)*C17</f>
        <v>0.93052452052523116</v>
      </c>
      <c r="D34" s="5">
        <f>(100/$D$5)*D17</f>
        <v>4.4944439731953523</v>
      </c>
      <c r="N34" s="8"/>
      <c r="O34" s="8"/>
      <c r="P34" s="8"/>
    </row>
    <row r="35" spans="1:16" s="3" customFormat="1" ht="21" customHeight="1">
      <c r="A35" s="7" t="s">
        <v>5</v>
      </c>
      <c r="B35" s="5" t="s">
        <v>3</v>
      </c>
      <c r="C35" s="5" t="s">
        <v>3</v>
      </c>
      <c r="D35" s="5" t="s">
        <v>3</v>
      </c>
      <c r="N35" s="8"/>
      <c r="O35" s="8"/>
      <c r="P35" s="8"/>
    </row>
    <row r="36" spans="1:16" s="3" customFormat="1" ht="21" customHeight="1">
      <c r="A36" s="10" t="s">
        <v>4</v>
      </c>
      <c r="B36" s="9" t="s">
        <v>2</v>
      </c>
      <c r="C36" s="9" t="s">
        <v>3</v>
      </c>
      <c r="D36" s="9" t="s">
        <v>2</v>
      </c>
      <c r="N36" s="8"/>
      <c r="O36" s="8"/>
      <c r="P36" s="8"/>
    </row>
    <row r="37" spans="1:16" s="3" customFormat="1" ht="3.75" customHeight="1">
      <c r="A37" s="7"/>
      <c r="B37" s="6"/>
      <c r="C37" s="6"/>
      <c r="D37" s="5"/>
    </row>
    <row r="38" spans="1:16" s="3" customFormat="1" ht="18.75" customHeight="1">
      <c r="A38" s="4" t="s">
        <v>1</v>
      </c>
      <c r="I38" s="1"/>
    </row>
    <row r="39" spans="1:16" ht="18" customHeight="1">
      <c r="A39" s="4" t="s">
        <v>0</v>
      </c>
      <c r="F39" s="3"/>
      <c r="G39" s="3"/>
      <c r="H39" s="3"/>
    </row>
  </sheetData>
  <mergeCells count="2">
    <mergeCell ref="B4:D4"/>
    <mergeCell ref="B21:D21"/>
  </mergeCells>
  <pageMargins left="1.1023622047244095" right="0.6692913385826772" top="0.86614173228346458" bottom="0.78740157480314965" header="0.51181102362204722" footer="0.51181102362204722"/>
  <pageSetup paperSize="9" scale="95" orientation="portrait" r:id="rId1"/>
  <headerFooter alignWithMargins="0">
    <oddHeader>&amp;C&amp;"TH SarabunPSK,Regular"25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2021-11-30T02:32:14Z</dcterms:created>
  <dcterms:modified xsi:type="dcterms:W3CDTF">2021-11-30T02:37:54Z</dcterms:modified>
</cp:coreProperties>
</file>