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รวมงานปี 65 บุ๋ม\สรง.ไตรมาส 2.65\รายงานสรง.ไตรมาส2_65\ตารางสถิติ\"/>
    </mc:Choice>
  </mc:AlternateContent>
  <xr:revisionPtr revIDLastSave="0" documentId="13_ncr:1_{0F17ECAC-C7BE-4920-BD4F-DCDE5B3189C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ตร3" sheetId="1" r:id="rId1"/>
  </sheets>
  <definedNames>
    <definedName name="_xlnm.Print_Area" localSheetId="0">ตร3!$A$1:$D$37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5" i="1" l="1"/>
  <c r="D32" i="1"/>
  <c r="B33" i="1"/>
  <c r="D22" i="1"/>
  <c r="C14" i="1"/>
  <c r="D14" i="1"/>
  <c r="B14" i="1"/>
  <c r="C10" i="1"/>
  <c r="D10" i="1"/>
  <c r="B10" i="1"/>
  <c r="B32" i="1" l="1"/>
  <c r="D33" i="1" l="1"/>
  <c r="C32" i="1"/>
  <c r="C27" i="1"/>
  <c r="C26" i="1" s="1"/>
  <c r="C28" i="1"/>
  <c r="B28" i="1"/>
  <c r="D24" i="1"/>
  <c r="C25" i="1" l="1"/>
  <c r="C24" i="1"/>
  <c r="C23" i="1"/>
  <c r="C22" i="1"/>
  <c r="D31" i="1" l="1"/>
  <c r="D30" i="1" s="1"/>
  <c r="D27" i="1"/>
  <c r="D25" i="1"/>
  <c r="D23" i="1"/>
  <c r="D28" i="1"/>
  <c r="C31" i="1"/>
  <c r="C33" i="1"/>
  <c r="B24" i="1"/>
  <c r="B25" i="1"/>
  <c r="B27" i="1"/>
  <c r="B26" i="1" s="1"/>
  <c r="B31" i="1"/>
  <c r="B22" i="1"/>
  <c r="B23" i="1"/>
  <c r="B30" i="1" l="1"/>
</calcChain>
</file>

<file path=xl/sharedStrings.xml><?xml version="1.0" encoding="utf-8"?>
<sst xmlns="http://schemas.openxmlformats.org/spreadsheetml/2006/main" count="54" uniqueCount="26">
  <si>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</si>
  <si>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</si>
  <si>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</si>
  <si>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</si>
  <si>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</si>
  <si>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</si>
  <si>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</si>
  <si>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</si>
  <si>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</si>
  <si>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</si>
  <si>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</si>
  <si>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</si>
  <si>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</si>
  <si>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</si>
  <si>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</si>
  <si>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</si>
  <si>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</si>
  <si>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</si>
  <si>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</si>
  <si>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</si>
  <si>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</si>
  <si>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</si>
  <si>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</si>
  <si>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</t>
    </r>
    <r>
      <rPr>
        <b/>
        <sz val="14"/>
        <rFont val="TH SarabunPSK"/>
        <family val="2"/>
      </rPr>
      <t>:</t>
    </r>
    <r>
      <rPr>
        <sz val="14"/>
        <rFont val="TH SarabunPSK"/>
        <family val="2"/>
      </rPr>
      <t xml:space="preserve"> -- คือ ต่ำกว่า 0.1</t>
    </r>
  </si>
  <si>
    <t>การสำรวจภาวะการทำงานของประชากร จังหวัดพิจิตร ไตรมาสที่ 2 พ.ศ. 2565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</si>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</sst>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88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89" fontId="5" fillId="0" borderId="0" xfId="1" applyNumberFormat="1" applyFont="1" applyFill="1" applyAlignment="1">
      <alignment vertical="center"/>
    </xf>
    <xf numFmtId="189" fontId="5" fillId="0" borderId="0" xfId="1" applyNumberFormat="1" applyFont="1" applyFill="1"/>
    <xf numFmtId="187" fontId="6" fillId="0" borderId="0" xfId="1" applyNumberFormat="1" applyFont="1" applyFill="1" applyBorder="1" applyAlignment="1">
      <alignment horizontal="right"/>
    </xf>
    <xf numFmtId="187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187" fontId="5" fillId="0" borderId="1" xfId="1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187" fontId="5" fillId="0" borderId="1" xfId="1" quotePrefix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8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7"/>
  <sheetViews>
    <sheetView tabSelected="1" view="pageBreakPreview" zoomScale="80" zoomScaleNormal="100" zoomScaleSheetLayoutView="80" workbookViewId="0">
      <selection activeCell="J9" sqref="J9"/>
    </sheetView>
  </sheetViews>
  <sheetFormatPr defaultRowHeight="26.25" customHeight="1" x14ac:dyDescent="0.35"/>
  <cols>
    <col min="1" max="1" width="36.85546875" style="2" customWidth="1"/>
    <col min="2" max="4" width="16.7109375" style="1" customWidth="1"/>
    <col min="5" max="5" width="9.140625" style="1"/>
    <col min="6" max="8" width="12" style="1" bestFit="1" customWidth="1"/>
    <col min="9" max="16384" width="9.140625" style="1"/>
  </cols>
  <sheetData>
    <row r="1" spans="1:9" s="2" customFormat="1" ht="26.25" customHeight="1" x14ac:dyDescent="0.35">
      <c r="A1" s="38" t="s">
        <v>22</v>
      </c>
      <c r="B1" s="38"/>
      <c r="C1" s="38"/>
      <c r="D1" s="38"/>
    </row>
    <row r="2" spans="1:9" s="2" customFormat="1" ht="9" customHeight="1" x14ac:dyDescent="0.35">
      <c r="A2" s="8"/>
      <c r="B2" s="8"/>
      <c r="C2" s="8"/>
      <c r="D2" s="8"/>
    </row>
    <row r="3" spans="1:9" s="6" customFormat="1" ht="21.95" customHeight="1" x14ac:dyDescent="0.3">
      <c r="A3" s="9" t="s">
        <v>21</v>
      </c>
      <c r="B3" s="10" t="s">
        <v>20</v>
      </c>
      <c r="C3" s="10" t="s">
        <v>19</v>
      </c>
      <c r="D3" s="10" t="s">
        <v>18</v>
      </c>
    </row>
    <row r="4" spans="1:9" s="6" customFormat="1" ht="22.5" customHeight="1" x14ac:dyDescent="0.3">
      <c r="A4" s="7"/>
      <c r="B4" s="36" t="s">
        <v>17</v>
      </c>
      <c r="C4" s="36"/>
      <c r="D4" s="36"/>
    </row>
    <row r="5" spans="1:9" s="3" customFormat="1" ht="22.5" customHeight="1" x14ac:dyDescent="0.3">
      <c r="A5" s="19" t="s">
        <v>15</v>
      </c>
      <c r="B5" s="24">
        <v>277356.49</v>
      </c>
      <c r="C5" s="24">
        <v>144616.94</v>
      </c>
      <c r="D5" s="24">
        <v>132739</v>
      </c>
      <c r="F5" s="25"/>
      <c r="G5" s="25"/>
      <c r="H5" s="25"/>
    </row>
    <row r="6" spans="1:9" s="3" customFormat="1" ht="22.5" customHeight="1" x14ac:dyDescent="0.3">
      <c r="A6" s="11" t="s">
        <v>14</v>
      </c>
      <c r="B6" s="23">
        <v>2679</v>
      </c>
      <c r="C6" s="23">
        <v>197.23</v>
      </c>
      <c r="D6" s="23">
        <v>2482.34</v>
      </c>
      <c r="F6" s="25"/>
      <c r="G6" s="25"/>
      <c r="H6" s="25"/>
    </row>
    <row r="7" spans="1:9" s="3" customFormat="1" ht="22.5" customHeight="1" x14ac:dyDescent="0.3">
      <c r="A7" s="11" t="s">
        <v>13</v>
      </c>
      <c r="B7" s="23">
        <v>60463.47</v>
      </c>
      <c r="C7" s="23">
        <v>30457</v>
      </c>
      <c r="D7" s="23">
        <v>30005.53</v>
      </c>
      <c r="F7" s="25"/>
      <c r="G7" s="25"/>
      <c r="H7" s="25"/>
    </row>
    <row r="8" spans="1:9" s="3" customFormat="1" ht="22.5" customHeight="1" x14ac:dyDescent="0.3">
      <c r="A8" s="12" t="s">
        <v>12</v>
      </c>
      <c r="B8" s="23">
        <v>59235</v>
      </c>
      <c r="C8" s="23">
        <v>33121.65</v>
      </c>
      <c r="D8" s="23">
        <v>26113.35</v>
      </c>
      <c r="F8" s="25"/>
      <c r="G8" s="25"/>
      <c r="H8" s="25"/>
    </row>
    <row r="9" spans="1:9" s="3" customFormat="1" ht="22.5" customHeight="1" x14ac:dyDescent="0.3">
      <c r="A9" s="12" t="s">
        <v>11</v>
      </c>
      <c r="B9" s="23">
        <v>46988.6</v>
      </c>
      <c r="C9" s="23">
        <v>26476.92</v>
      </c>
      <c r="D9" s="23">
        <v>20511.68</v>
      </c>
      <c r="F9" s="25"/>
      <c r="G9" s="25"/>
      <c r="H9" s="25"/>
    </row>
    <row r="10" spans="1:9" s="4" customFormat="1" ht="22.5" customHeight="1" x14ac:dyDescent="0.3">
      <c r="A10" s="13" t="s">
        <v>10</v>
      </c>
      <c r="B10" s="24">
        <f>SUM(B11:B13)</f>
        <v>53606.89</v>
      </c>
      <c r="C10" s="24">
        <f t="shared" ref="C10:D10" si="0">SUM(C11:C13)</f>
        <v>28962.66</v>
      </c>
      <c r="D10" s="24">
        <f t="shared" si="0"/>
        <v>24644.23</v>
      </c>
    </row>
    <row r="11" spans="1:9" s="4" customFormat="1" ht="22.5" customHeight="1" x14ac:dyDescent="0.3">
      <c r="A11" s="12" t="s">
        <v>9</v>
      </c>
      <c r="B11" s="23">
        <v>39974.400000000001</v>
      </c>
      <c r="C11" s="23">
        <v>22019.48</v>
      </c>
      <c r="D11" s="23">
        <v>17954.919999999998</v>
      </c>
    </row>
    <row r="12" spans="1:9" s="4" customFormat="1" ht="22.5" customHeight="1" x14ac:dyDescent="0.3">
      <c r="A12" s="12" t="s">
        <v>8</v>
      </c>
      <c r="B12" s="23">
        <v>13632.49</v>
      </c>
      <c r="C12" s="23">
        <v>6943.18</v>
      </c>
      <c r="D12" s="23">
        <v>6689.31</v>
      </c>
    </row>
    <row r="13" spans="1:9" s="4" customFormat="1" ht="22.5" customHeight="1" x14ac:dyDescent="0.3">
      <c r="A13" s="14" t="s">
        <v>7</v>
      </c>
      <c r="B13" s="22" t="s">
        <v>0</v>
      </c>
      <c r="C13" s="22" t="s">
        <v>0</v>
      </c>
      <c r="D13" s="22" t="s">
        <v>0</v>
      </c>
    </row>
    <row r="14" spans="1:9" s="4" customFormat="1" ht="22.5" customHeight="1" x14ac:dyDescent="0.3">
      <c r="A14" s="13" t="s">
        <v>6</v>
      </c>
      <c r="B14" s="21">
        <f>SUM(B15:B17)</f>
        <v>54253.09</v>
      </c>
      <c r="C14" s="21">
        <f t="shared" ref="C14:D14" si="1">SUM(C15:C17)</f>
        <v>25270.690000000002</v>
      </c>
      <c r="D14" s="21">
        <f t="shared" si="1"/>
        <v>28981.599999999999</v>
      </c>
    </row>
    <row r="15" spans="1:9" s="3" customFormat="1" ht="22.5" customHeight="1" x14ac:dyDescent="0.3">
      <c r="A15" s="14" t="s">
        <v>5</v>
      </c>
      <c r="B15" s="23">
        <v>36160.03</v>
      </c>
      <c r="C15" s="23">
        <v>15426.01</v>
      </c>
      <c r="D15" s="23">
        <v>20734.02</v>
      </c>
      <c r="F15" s="4"/>
      <c r="G15" s="4"/>
      <c r="H15" s="4"/>
      <c r="I15" s="4"/>
    </row>
    <row r="16" spans="1:9" s="3" customFormat="1" ht="22.5" customHeight="1" x14ac:dyDescent="0.3">
      <c r="A16" s="14" t="s">
        <v>4</v>
      </c>
      <c r="B16" s="23">
        <v>13161.59</v>
      </c>
      <c r="C16" s="23">
        <v>8643.01</v>
      </c>
      <c r="D16" s="23">
        <v>4518.58</v>
      </c>
      <c r="F16" s="4"/>
      <c r="G16" s="4"/>
      <c r="H16" s="4"/>
      <c r="I16" s="4"/>
    </row>
    <row r="17" spans="1:9" s="3" customFormat="1" ht="22.5" customHeight="1" x14ac:dyDescent="0.3">
      <c r="A17" s="14" t="s">
        <v>3</v>
      </c>
      <c r="B17" s="23">
        <v>4931.47</v>
      </c>
      <c r="C17" s="23">
        <v>1201.67</v>
      </c>
      <c r="D17" s="23">
        <v>3729</v>
      </c>
      <c r="F17" s="26"/>
      <c r="G17" s="4"/>
      <c r="H17" s="4"/>
      <c r="I17" s="4"/>
    </row>
    <row r="18" spans="1:9" s="3" customFormat="1" ht="22.5" customHeight="1" x14ac:dyDescent="0.3">
      <c r="A18" s="12" t="s">
        <v>2</v>
      </c>
      <c r="B18" s="23" t="s">
        <v>0</v>
      </c>
      <c r="C18" s="23" t="s">
        <v>0</v>
      </c>
      <c r="D18" s="23" t="s">
        <v>0</v>
      </c>
      <c r="F18" s="4"/>
      <c r="G18" s="4"/>
      <c r="H18" s="4"/>
      <c r="I18" s="4"/>
    </row>
    <row r="19" spans="1:9" s="3" customFormat="1" ht="22.5" customHeight="1" x14ac:dyDescent="0.3">
      <c r="A19" s="12" t="s">
        <v>1</v>
      </c>
      <c r="B19" s="22">
        <v>129.87</v>
      </c>
      <c r="C19" s="22">
        <v>129.87</v>
      </c>
      <c r="D19" s="22" t="s">
        <v>0</v>
      </c>
      <c r="F19" s="26"/>
      <c r="G19" s="4"/>
      <c r="H19" s="4"/>
    </row>
    <row r="20" spans="1:9" s="4" customFormat="1" ht="21.95" customHeight="1" x14ac:dyDescent="0.3">
      <c r="A20" s="5"/>
      <c r="B20" s="37" t="s">
        <v>16</v>
      </c>
      <c r="C20" s="37"/>
      <c r="D20" s="37"/>
    </row>
    <row r="21" spans="1:9" s="4" customFormat="1" ht="22.5" customHeight="1" x14ac:dyDescent="0.3">
      <c r="A21" s="19" t="s">
        <v>15</v>
      </c>
      <c r="B21" s="27">
        <v>100</v>
      </c>
      <c r="C21" s="27">
        <v>100</v>
      </c>
      <c r="D21" s="27">
        <v>100</v>
      </c>
    </row>
    <row r="22" spans="1:9" s="4" customFormat="1" ht="22.5" customHeight="1" x14ac:dyDescent="0.3">
      <c r="A22" s="15" t="s">
        <v>14</v>
      </c>
      <c r="B22" s="28">
        <f>B6/$B$5*100</f>
        <v>0.96590492618362744</v>
      </c>
      <c r="C22" s="28">
        <f>C6/$C$5*100</f>
        <v>0.13638097998754503</v>
      </c>
      <c r="D22" s="28">
        <f>D6/$D$5*100</f>
        <v>1.87009093032191</v>
      </c>
    </row>
    <row r="23" spans="1:9" s="4" customFormat="1" ht="22.5" customHeight="1" x14ac:dyDescent="0.3">
      <c r="A23" s="15" t="s">
        <v>13</v>
      </c>
      <c r="B23" s="28">
        <f>B7/$B$5*100</f>
        <v>21.799911730927949</v>
      </c>
      <c r="C23" s="28">
        <f>C7/$C$5*100</f>
        <v>21.060464977339446</v>
      </c>
      <c r="D23" s="28">
        <f>D7/$D$5*100</f>
        <v>22.604908881338563</v>
      </c>
    </row>
    <row r="24" spans="1:9" s="4" customFormat="1" ht="22.5" customHeight="1" x14ac:dyDescent="0.3">
      <c r="A24" s="16" t="s">
        <v>12</v>
      </c>
      <c r="B24" s="28">
        <f t="shared" ref="B24:B33" si="2">B8/$B$5*100</f>
        <v>21.356990781070241</v>
      </c>
      <c r="C24" s="28">
        <f>C8/$C$5*100</f>
        <v>22.903022287707099</v>
      </c>
      <c r="D24" s="28">
        <f>D8/$D$5*100</f>
        <v>19.67270357619087</v>
      </c>
    </row>
    <row r="25" spans="1:9" s="4" customFormat="1" ht="22.5" customHeight="1" x14ac:dyDescent="0.3">
      <c r="A25" s="16" t="s">
        <v>11</v>
      </c>
      <c r="B25" s="28">
        <f t="shared" si="2"/>
        <v>16.941590225633444</v>
      </c>
      <c r="C25" s="28">
        <f>C9/$C$5*100</f>
        <v>18.308311598903973</v>
      </c>
      <c r="D25" s="28">
        <f>D9/$D$5*100</f>
        <v>15.45264014343938</v>
      </c>
    </row>
    <row r="26" spans="1:9" s="4" customFormat="1" ht="22.5" customHeight="1" x14ac:dyDescent="0.3">
      <c r="A26" s="17" t="s">
        <v>10</v>
      </c>
      <c r="B26" s="27">
        <f>SUM(B27:B28)</f>
        <v>19.327793627616217</v>
      </c>
      <c r="C26" s="27">
        <f t="shared" ref="C26" si="3">SUM(C27:C28)</f>
        <v>20.027155878142629</v>
      </c>
      <c r="D26" s="27">
        <v>18.5</v>
      </c>
    </row>
    <row r="27" spans="1:9" s="4" customFormat="1" ht="22.5" customHeight="1" x14ac:dyDescent="0.3">
      <c r="A27" s="16" t="s">
        <v>9</v>
      </c>
      <c r="B27" s="28">
        <f t="shared" si="2"/>
        <v>14.412642732823741</v>
      </c>
      <c r="C27" s="28">
        <f>C11/$C$5*100</f>
        <v>15.226072408944621</v>
      </c>
      <c r="D27" s="28">
        <f>D11/$D$5*100</f>
        <v>13.526484303784118</v>
      </c>
    </row>
    <row r="28" spans="1:9" s="4" customFormat="1" ht="22.5" customHeight="1" x14ac:dyDescent="0.3">
      <c r="A28" s="16" t="s">
        <v>8</v>
      </c>
      <c r="B28" s="28">
        <f t="shared" si="2"/>
        <v>4.9151508947924754</v>
      </c>
      <c r="C28" s="28">
        <f>C12/$C$5*100</f>
        <v>4.8010834691980069</v>
      </c>
      <c r="D28" s="28">
        <f t="shared" ref="D28" si="4">D12/$D$5*100</f>
        <v>5.0394458297862723</v>
      </c>
    </row>
    <row r="29" spans="1:9" s="4" customFormat="1" ht="22.5" customHeight="1" x14ac:dyDescent="0.3">
      <c r="A29" s="18" t="s">
        <v>7</v>
      </c>
      <c r="B29" s="29" t="s">
        <v>0</v>
      </c>
      <c r="C29" s="29" t="s">
        <v>0</v>
      </c>
      <c r="D29" s="29" t="s">
        <v>0</v>
      </c>
    </row>
    <row r="30" spans="1:9" s="4" customFormat="1" ht="22.5" customHeight="1" x14ac:dyDescent="0.3">
      <c r="A30" s="17" t="s">
        <v>6</v>
      </c>
      <c r="B30" s="27">
        <f>SUM(B31:B33)</f>
        <v>19.560778981591525</v>
      </c>
      <c r="C30" s="27">
        <v>17.600000000000001</v>
      </c>
      <c r="D30" s="27">
        <f>SUM(D31:D33)</f>
        <v>21.833522928453583</v>
      </c>
    </row>
    <row r="31" spans="1:9" s="4" customFormat="1" ht="22.5" customHeight="1" x14ac:dyDescent="0.3">
      <c r="A31" s="18" t="s">
        <v>5</v>
      </c>
      <c r="B31" s="28">
        <f t="shared" si="2"/>
        <v>13.03738376556467</v>
      </c>
      <c r="C31" s="28">
        <f t="shared" ref="C31:C32" si="5">C15/$C$5*100</f>
        <v>10.666807083596154</v>
      </c>
      <c r="D31" s="28">
        <f>D15/$D$5*100</f>
        <v>15.620141781993235</v>
      </c>
    </row>
    <row r="32" spans="1:9" s="4" customFormat="1" ht="22.5" customHeight="1" x14ac:dyDescent="0.3">
      <c r="A32" s="18" t="s">
        <v>4</v>
      </c>
      <c r="B32" s="28">
        <f t="shared" si="2"/>
        <v>4.7453693980624001</v>
      </c>
      <c r="C32" s="28">
        <f t="shared" si="5"/>
        <v>5.9764851890795088</v>
      </c>
      <c r="D32" s="28">
        <f>D16/$D$5*100</f>
        <v>3.4041088150430538</v>
      </c>
    </row>
    <row r="33" spans="1:4" s="4" customFormat="1" ht="22.5" customHeight="1" x14ac:dyDescent="0.3">
      <c r="A33" s="18" t="s">
        <v>3</v>
      </c>
      <c r="B33" s="28">
        <f t="shared" si="2"/>
        <v>1.7780258179644546</v>
      </c>
      <c r="C33" s="28">
        <f t="shared" ref="C33:C35" si="6">C17/$C$5*100</f>
        <v>0.83093308432608237</v>
      </c>
      <c r="D33" s="28">
        <f>D17/$D$5*100</f>
        <v>2.8092723314172927</v>
      </c>
    </row>
    <row r="34" spans="1:4" s="4" customFormat="1" ht="22.5" customHeight="1" x14ac:dyDescent="0.3">
      <c r="A34" s="16" t="s">
        <v>2</v>
      </c>
      <c r="B34" s="29" t="s">
        <v>0</v>
      </c>
      <c r="C34" s="29" t="s">
        <v>0</v>
      </c>
      <c r="D34" s="29" t="s">
        <v>0</v>
      </c>
    </row>
    <row r="35" spans="1:4" s="4" customFormat="1" ht="22.5" customHeight="1" x14ac:dyDescent="0.3">
      <c r="A35" s="20" t="s">
        <v>1</v>
      </c>
      <c r="B35" s="35" t="s">
        <v>25</v>
      </c>
      <c r="C35" s="31">
        <f t="shared" si="6"/>
        <v>8.9802757546937451E-2</v>
      </c>
      <c r="D35" s="30" t="s">
        <v>0</v>
      </c>
    </row>
    <row r="36" spans="1:4" s="33" customFormat="1" ht="22.5" customHeight="1" x14ac:dyDescent="0.35">
      <c r="A36" s="32" t="s">
        <v>23</v>
      </c>
    </row>
    <row r="37" spans="1:4" s="33" customFormat="1" ht="26.25" customHeight="1" x14ac:dyDescent="0.35">
      <c r="A37" s="34" t="s">
        <v>24</v>
      </c>
    </row>
  </sheetData>
  <mergeCells count="3">
    <mergeCell ref="B4:D4"/>
    <mergeCell ref="B20:D20"/>
    <mergeCell ref="A1:D1"/>
  </mergeCells>
  <printOptions horizontalCentered="1"/>
  <pageMargins left="0.82677165354330717" right="0.43307086614173229" top="0.98425196850393704" bottom="0.11811023622047245" header="0.51181102362204722" footer="0.51181102362204722"/>
  <pageSetup paperSize="9" scale="95" orientation="portrait" r:id="rId1"/>
  <headerFooter alignWithMargins="0">
    <oddHeader>&amp;C&amp;"TH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2022-06-20T09:16:06Z</cp:lastPrinted>
  <dcterms:created xsi:type="dcterms:W3CDTF">2017-03-06T02:15:05Z</dcterms:created>
  <dcterms:modified xsi:type="dcterms:W3CDTF">2022-09-21T03:41:47Z</dcterms:modified>
</cp:coreProperties>
</file>