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A0FC2E7-A0DF-4B1D-A69A-791C065E9584}" xr6:coauthVersionLast="47" xr6:coauthVersionMax="47" xr10:uidLastSave="{00000000-0000-0000-0000-000000000000}"/>
  <bookViews>
    <workbookView xWindow="-108" yWindow="-108" windowWidth="23256" windowHeight="12576" xr2:uid="{31255D42-BA0F-4314-A066-4DD9FD2F119F}"/>
  </bookViews>
  <sheets>
    <sheet name="ตารางที่3(7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B26" i="1" s="1"/>
  <c r="C10" i="1"/>
  <c r="C26" i="1" s="1"/>
  <c r="D10" i="1"/>
  <c r="D26" i="1" s="1"/>
  <c r="B14" i="1"/>
  <c r="B30" i="1" s="1"/>
  <c r="C14" i="1"/>
  <c r="C30" i="1" s="1"/>
  <c r="D14" i="1"/>
  <c r="B22" i="1"/>
  <c r="C22" i="1"/>
  <c r="D22" i="1"/>
  <c r="D21" i="1" s="1"/>
  <c r="B23" i="1"/>
  <c r="C23" i="1"/>
  <c r="D23" i="1"/>
  <c r="B24" i="1"/>
  <c r="C24" i="1"/>
  <c r="D24" i="1"/>
  <c r="B25" i="1"/>
  <c r="C25" i="1"/>
  <c r="D25" i="1"/>
  <c r="B27" i="1"/>
  <c r="C27" i="1"/>
  <c r="D27" i="1"/>
  <c r="B28" i="1"/>
  <c r="C28" i="1"/>
  <c r="D28" i="1"/>
  <c r="D30" i="1"/>
  <c r="B31" i="1"/>
  <c r="C31" i="1"/>
  <c r="D31" i="1"/>
  <c r="B32" i="1"/>
  <c r="C32" i="1"/>
  <c r="D32" i="1"/>
  <c r="B33" i="1"/>
  <c r="C33" i="1"/>
  <c r="D33" i="1"/>
  <c r="B21" i="1" l="1"/>
  <c r="C21" i="1"/>
</calcChain>
</file>

<file path=xl/sharedStrings.xml><?xml version="1.0" encoding="utf-8"?>
<sst xmlns="http://schemas.openxmlformats.org/spreadsheetml/2006/main" count="50" uniqueCount="24">
  <si>
    <t>ที่มา : การสำรวจภาวะการทำงานของประชากร จังหวัดพิษณุโลก ไตรมาสที่ 2  เดือนเมษายน - มิถุนายน  พ.ศ. 2565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</si>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</sst>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#,##0;\(#,##0\);&quot;-&quot;;\-@\-"/>
    <numFmt numFmtId="189" formatCode="#,##0.0"/>
    <numFmt numFmtId="190" formatCode="#,##0.0;\(#,##0.0\);&quot;-&quot;;\-@\-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187" fontId="4" fillId="0" borderId="0" xfId="0" applyNumberFormat="1" applyFont="1"/>
    <xf numFmtId="0" fontId="4" fillId="0" borderId="0" xfId="0" applyFont="1"/>
    <xf numFmtId="0" fontId="5" fillId="0" borderId="0" xfId="0" applyFont="1"/>
    <xf numFmtId="187" fontId="5" fillId="0" borderId="0" xfId="0" applyNumberFormat="1" applyFont="1"/>
    <xf numFmtId="188" fontId="5" fillId="0" borderId="1" xfId="1" applyNumberFormat="1" applyFont="1" applyBorder="1"/>
    <xf numFmtId="0" fontId="5" fillId="0" borderId="1" xfId="0" applyFont="1" applyBorder="1" applyAlignment="1">
      <alignment horizontal="left" vertical="center"/>
    </xf>
    <xf numFmtId="188" fontId="5" fillId="0" borderId="0" xfId="1" applyNumberFormat="1" applyFont="1"/>
    <xf numFmtId="0" fontId="5" fillId="0" borderId="0" xfId="0" applyFont="1" applyAlignment="1">
      <alignment horizontal="left" vertical="center"/>
    </xf>
    <xf numFmtId="189" fontId="5" fillId="0" borderId="0" xfId="0" applyNumberFormat="1" applyFont="1" applyAlignment="1">
      <alignment horizontal="right"/>
    </xf>
    <xf numFmtId="189" fontId="5" fillId="0" borderId="0" xfId="0" applyNumberFormat="1" applyFont="1" applyAlignment="1">
      <alignment horizontal="left" vertical="center"/>
    </xf>
    <xf numFmtId="190" fontId="5" fillId="0" borderId="0" xfId="0" applyNumberFormat="1" applyFont="1" applyAlignment="1">
      <alignment horizontal="right"/>
    </xf>
    <xf numFmtId="191" fontId="5" fillId="0" borderId="0" xfId="1" applyNumberFormat="1" applyFont="1" applyAlignment="1">
      <alignment horizontal="right"/>
    </xf>
    <xf numFmtId="0" fontId="6" fillId="0" borderId="0" xfId="0" applyFont="1"/>
    <xf numFmtId="190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right"/>
    </xf>
    <xf numFmtId="188" fontId="5" fillId="0" borderId="0" xfId="0" applyNumberFormat="1" applyFont="1"/>
    <xf numFmtId="3" fontId="5" fillId="0" borderId="0" xfId="0" applyNumberFormat="1" applyFont="1"/>
    <xf numFmtId="3" fontId="7" fillId="0" borderId="0" xfId="0" applyNumberFormat="1" applyFont="1" applyAlignment="1">
      <alignment horizontal="right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1E27E-2D21-48D2-ABBA-EAE717994053}">
  <dimension ref="A1:L37"/>
  <sheetViews>
    <sheetView tabSelected="1" zoomScaleNormal="100" workbookViewId="0">
      <selection activeCell="H9" sqref="H9"/>
    </sheetView>
  </sheetViews>
  <sheetFormatPr defaultColWidth="7.25" defaultRowHeight="26.25" customHeight="1" x14ac:dyDescent="0.4"/>
  <cols>
    <col min="1" max="1" width="25.875" style="2" customWidth="1"/>
    <col min="2" max="2" width="26" style="1" customWidth="1"/>
    <col min="3" max="3" width="19.25" style="1" customWidth="1"/>
    <col min="4" max="4" width="19.125" style="1" customWidth="1"/>
    <col min="5" max="6" width="9.125" style="1"/>
    <col min="7" max="7" width="9.25" style="1" customWidth="1"/>
    <col min="8" max="16384" width="7.25" style="1"/>
  </cols>
  <sheetData>
    <row r="1" spans="1:12" s="2" customFormat="1" ht="26.25" customHeight="1" x14ac:dyDescent="0.4">
      <c r="A1" s="36" t="s">
        <v>23</v>
      </c>
      <c r="B1" s="37"/>
      <c r="C1" s="37"/>
      <c r="D1" s="37"/>
      <c r="E1" s="36"/>
      <c r="F1" s="35"/>
      <c r="G1" s="35"/>
    </row>
    <row r="2" spans="1:12" ht="10.5" customHeight="1" x14ac:dyDescent="0.4"/>
    <row r="3" spans="1:12" s="29" customFormat="1" ht="26.25" customHeight="1" x14ac:dyDescent="0.35">
      <c r="A3" s="34" t="s">
        <v>22</v>
      </c>
      <c r="B3" s="33" t="s">
        <v>21</v>
      </c>
      <c r="C3" s="33" t="s">
        <v>20</v>
      </c>
      <c r="D3" s="33" t="s">
        <v>19</v>
      </c>
      <c r="E3" s="17"/>
      <c r="F3" s="17"/>
      <c r="G3" s="17"/>
      <c r="L3" s="32"/>
    </row>
    <row r="4" spans="1:12" s="29" customFormat="1" ht="21" customHeight="1" x14ac:dyDescent="0.35">
      <c r="B4" s="30"/>
      <c r="C4" s="31" t="s">
        <v>18</v>
      </c>
      <c r="D4" s="30"/>
    </row>
    <row r="5" spans="1:12" s="20" customFormat="1" ht="21" customHeight="1" x14ac:dyDescent="0.35">
      <c r="A5" s="17" t="s">
        <v>16</v>
      </c>
      <c r="B5" s="28">
        <v>482633.33</v>
      </c>
      <c r="C5" s="28">
        <v>257791.24</v>
      </c>
      <c r="D5" s="28">
        <v>224842.1</v>
      </c>
      <c r="E5" s="24"/>
      <c r="F5" s="23"/>
      <c r="G5" s="22"/>
      <c r="H5" s="22"/>
    </row>
    <row r="6" spans="1:12" s="20" customFormat="1" ht="21" customHeight="1" x14ac:dyDescent="0.35">
      <c r="A6" s="15" t="s">
        <v>15</v>
      </c>
      <c r="B6" s="25">
        <v>5789.54</v>
      </c>
      <c r="C6" s="25">
        <v>1912.68</v>
      </c>
      <c r="D6" s="25">
        <v>3876.87</v>
      </c>
      <c r="E6" s="24"/>
      <c r="F6" s="23"/>
      <c r="G6" s="22"/>
      <c r="H6" s="22"/>
    </row>
    <row r="7" spans="1:12" s="20" customFormat="1" ht="21" customHeight="1" x14ac:dyDescent="0.35">
      <c r="A7" s="5" t="s">
        <v>14</v>
      </c>
      <c r="B7" s="25">
        <v>105814.72</v>
      </c>
      <c r="C7" s="25">
        <v>50554.26</v>
      </c>
      <c r="D7" s="25">
        <v>55260.46</v>
      </c>
      <c r="E7" s="24"/>
      <c r="F7" s="23"/>
      <c r="G7" s="22"/>
      <c r="H7" s="22"/>
    </row>
    <row r="8" spans="1:12" s="20" customFormat="1" ht="21" customHeight="1" x14ac:dyDescent="0.35">
      <c r="A8" s="10" t="s">
        <v>13</v>
      </c>
      <c r="B8" s="25">
        <v>96214.96</v>
      </c>
      <c r="C8" s="25">
        <v>61203.43</v>
      </c>
      <c r="D8" s="25">
        <v>35011.53</v>
      </c>
      <c r="E8" s="24"/>
      <c r="F8" s="23"/>
      <c r="G8" s="22"/>
      <c r="H8" s="22"/>
    </row>
    <row r="9" spans="1:12" s="20" customFormat="1" ht="21" customHeight="1" x14ac:dyDescent="0.35">
      <c r="A9" s="10" t="s">
        <v>12</v>
      </c>
      <c r="B9" s="25">
        <v>83125.88</v>
      </c>
      <c r="C9" s="25">
        <v>50083.25</v>
      </c>
      <c r="D9" s="25">
        <v>33042.629999999997</v>
      </c>
      <c r="E9" s="24"/>
      <c r="F9" s="23"/>
      <c r="G9" s="22"/>
      <c r="H9" s="22"/>
      <c r="I9" s="5"/>
      <c r="J9" s="5"/>
      <c r="K9" s="5"/>
    </row>
    <row r="10" spans="1:12" s="5" customFormat="1" ht="21" customHeight="1" x14ac:dyDescent="0.35">
      <c r="A10" s="5" t="s">
        <v>11</v>
      </c>
      <c r="B10" s="26">
        <f>SUM(B11:B13)</f>
        <v>88220.12</v>
      </c>
      <c r="C10" s="26">
        <f>SUM(C11:C13)</f>
        <v>43913.82</v>
      </c>
      <c r="D10" s="26">
        <f>SUM(D11:D13)</f>
        <v>44306.310000000005</v>
      </c>
      <c r="E10" s="24"/>
      <c r="F10" s="27"/>
      <c r="G10" s="27"/>
      <c r="H10" s="27"/>
    </row>
    <row r="11" spans="1:12" s="5" customFormat="1" ht="21" customHeight="1" x14ac:dyDescent="0.35">
      <c r="A11" s="10" t="s">
        <v>10</v>
      </c>
      <c r="B11" s="25">
        <v>78447.22</v>
      </c>
      <c r="C11" s="25">
        <v>38816.06</v>
      </c>
      <c r="D11" s="25">
        <v>39631.160000000003</v>
      </c>
      <c r="E11" s="24"/>
      <c r="F11" s="23"/>
      <c r="G11" s="22"/>
      <c r="H11" s="22"/>
    </row>
    <row r="12" spans="1:12" s="5" customFormat="1" ht="21" customHeight="1" x14ac:dyDescent="0.35">
      <c r="A12" s="10" t="s">
        <v>9</v>
      </c>
      <c r="B12" s="25">
        <v>9772.9</v>
      </c>
      <c r="C12" s="25">
        <v>5097.76</v>
      </c>
      <c r="D12" s="25">
        <v>4675.1499999999996</v>
      </c>
      <c r="E12" s="24"/>
      <c r="F12" s="23"/>
      <c r="G12" s="22"/>
      <c r="H12" s="22"/>
    </row>
    <row r="13" spans="1:12" s="5" customFormat="1" ht="21" customHeight="1" x14ac:dyDescent="0.35">
      <c r="A13" s="12" t="s">
        <v>8</v>
      </c>
      <c r="B13" s="14" t="s">
        <v>7</v>
      </c>
      <c r="C13" s="14" t="s">
        <v>7</v>
      </c>
      <c r="D13" s="14" t="s">
        <v>7</v>
      </c>
      <c r="E13" s="24"/>
      <c r="F13" s="23"/>
      <c r="G13" s="22"/>
      <c r="H13" s="22"/>
    </row>
    <row r="14" spans="1:12" s="5" customFormat="1" ht="21" customHeight="1" x14ac:dyDescent="0.35">
      <c r="A14" s="5" t="s">
        <v>6</v>
      </c>
      <c r="B14" s="26">
        <f>SUM(B15:B17)</f>
        <v>103468.11</v>
      </c>
      <c r="C14" s="26">
        <f>SUM(C15:C17)</f>
        <v>50123.799999999996</v>
      </c>
      <c r="D14" s="26">
        <f>SUM(D15:D17)</f>
        <v>53344.31</v>
      </c>
      <c r="E14" s="24"/>
    </row>
    <row r="15" spans="1:12" s="20" customFormat="1" ht="21" customHeight="1" x14ac:dyDescent="0.35">
      <c r="A15" s="12" t="s">
        <v>5</v>
      </c>
      <c r="B15" s="25">
        <v>64352.3</v>
      </c>
      <c r="C15" s="25">
        <v>28879.75</v>
      </c>
      <c r="D15" s="25">
        <v>35472.550000000003</v>
      </c>
      <c r="E15" s="24"/>
      <c r="F15" s="23"/>
      <c r="G15" s="22"/>
      <c r="H15" s="22"/>
    </row>
    <row r="16" spans="1:12" s="20" customFormat="1" ht="21" customHeight="1" x14ac:dyDescent="0.35">
      <c r="A16" s="12" t="s">
        <v>4</v>
      </c>
      <c r="B16" s="25">
        <v>32411.51</v>
      </c>
      <c r="C16" s="25">
        <v>18379.419999999998</v>
      </c>
      <c r="D16" s="25">
        <v>14032.09</v>
      </c>
      <c r="E16" s="24"/>
      <c r="F16" s="23"/>
      <c r="G16" s="23"/>
      <c r="H16" s="23"/>
    </row>
    <row r="17" spans="1:11" s="20" customFormat="1" ht="21" customHeight="1" x14ac:dyDescent="0.35">
      <c r="A17" s="12" t="s">
        <v>3</v>
      </c>
      <c r="B17" s="25">
        <v>6704.3</v>
      </c>
      <c r="C17" s="25">
        <v>2864.63</v>
      </c>
      <c r="D17" s="25">
        <v>3839.67</v>
      </c>
      <c r="E17" s="24"/>
      <c r="F17" s="23"/>
      <c r="G17" s="22"/>
      <c r="H17" s="22"/>
    </row>
    <row r="18" spans="1:11" s="20" customFormat="1" ht="21" customHeight="1" x14ac:dyDescent="0.35">
      <c r="A18" s="10" t="s">
        <v>2</v>
      </c>
      <c r="B18" s="14" t="s">
        <v>7</v>
      </c>
      <c r="C18" s="14" t="s">
        <v>7</v>
      </c>
      <c r="D18" s="14" t="s">
        <v>7</v>
      </c>
      <c r="F18" s="21"/>
      <c r="G18" s="21"/>
      <c r="H18" s="21"/>
    </row>
    <row r="19" spans="1:11" s="20" customFormat="1" ht="21" customHeight="1" x14ac:dyDescent="0.35">
      <c r="A19" s="10" t="s">
        <v>1</v>
      </c>
      <c r="B19" s="14" t="s">
        <v>7</v>
      </c>
      <c r="C19" s="14" t="s">
        <v>7</v>
      </c>
      <c r="D19" s="14" t="s">
        <v>7</v>
      </c>
      <c r="G19" s="5"/>
      <c r="H19" s="5"/>
      <c r="I19" s="5"/>
      <c r="J19" s="5"/>
      <c r="K19" s="5"/>
    </row>
    <row r="20" spans="1:11" s="5" customFormat="1" ht="21" customHeight="1" x14ac:dyDescent="0.35">
      <c r="B20" s="18"/>
      <c r="C20" s="19" t="s">
        <v>17</v>
      </c>
      <c r="D20" s="18"/>
    </row>
    <row r="21" spans="1:11" s="5" customFormat="1" ht="21" customHeight="1" x14ac:dyDescent="0.35">
      <c r="A21" s="17" t="s">
        <v>16</v>
      </c>
      <c r="B21" s="16">
        <f>B22+B23+B24+B25+B26+B30+B34+B35</f>
        <v>100</v>
      </c>
      <c r="C21" s="16">
        <f>C22+C23+C24+C25+C26+C30+C34+C35</f>
        <v>100</v>
      </c>
      <c r="D21" s="16">
        <f>D22+D23+D24+D25+D26+D30+D34+D35</f>
        <v>100.00000444756563</v>
      </c>
    </row>
    <row r="22" spans="1:11" s="5" customFormat="1" ht="21" customHeight="1" x14ac:dyDescent="0.35">
      <c r="A22" s="15" t="s">
        <v>15</v>
      </c>
      <c r="B22" s="13">
        <f t="shared" ref="B22:B28" si="0">(B6/$B$5)*100</f>
        <v>1.1995731832279382</v>
      </c>
      <c r="C22" s="13">
        <f t="shared" ref="C22:C28" si="1">(C6/$C$5)*100</f>
        <v>0.74194918337799232</v>
      </c>
      <c r="D22" s="13">
        <f t="shared" ref="D22:D28" si="2">(D6/$D$5)*100</f>
        <v>1.7242633830585996</v>
      </c>
      <c r="E22" s="6"/>
    </row>
    <row r="23" spans="1:11" s="5" customFormat="1" ht="21" customHeight="1" x14ac:dyDescent="0.35">
      <c r="A23" s="5" t="s">
        <v>14</v>
      </c>
      <c r="B23" s="13">
        <f t="shared" si="0"/>
        <v>21.924453497647995</v>
      </c>
      <c r="C23" s="13">
        <f t="shared" si="1"/>
        <v>19.610542235647728</v>
      </c>
      <c r="D23" s="13">
        <f t="shared" si="2"/>
        <v>24.577452354341112</v>
      </c>
      <c r="E23" s="6"/>
    </row>
    <row r="24" spans="1:11" s="5" customFormat="1" ht="21" customHeight="1" x14ac:dyDescent="0.35">
      <c r="A24" s="10" t="s">
        <v>13</v>
      </c>
      <c r="B24" s="13">
        <f t="shared" si="0"/>
        <v>19.935415566927382</v>
      </c>
      <c r="C24" s="13">
        <f t="shared" si="1"/>
        <v>23.741470035987259</v>
      </c>
      <c r="D24" s="13">
        <f t="shared" si="2"/>
        <v>15.571607808324153</v>
      </c>
      <c r="E24" s="6"/>
    </row>
    <row r="25" spans="1:11" s="5" customFormat="1" ht="21" customHeight="1" x14ac:dyDescent="0.35">
      <c r="A25" s="10" t="s">
        <v>12</v>
      </c>
      <c r="B25" s="13">
        <f t="shared" si="0"/>
        <v>17.223402287612423</v>
      </c>
      <c r="C25" s="13">
        <f t="shared" si="1"/>
        <v>19.427832380960659</v>
      </c>
      <c r="D25" s="13">
        <f t="shared" si="2"/>
        <v>14.695926608050716</v>
      </c>
    </row>
    <row r="26" spans="1:11" s="5" customFormat="1" ht="21" customHeight="1" x14ac:dyDescent="0.35">
      <c r="A26" s="5" t="s">
        <v>11</v>
      </c>
      <c r="B26" s="13">
        <f t="shared" si="0"/>
        <v>18.278911653283455</v>
      </c>
      <c r="C26" s="13">
        <f t="shared" si="1"/>
        <v>17.034644001091735</v>
      </c>
      <c r="D26" s="13">
        <f t="shared" si="2"/>
        <v>19.705522230934509</v>
      </c>
    </row>
    <row r="27" spans="1:11" s="5" customFormat="1" ht="21" customHeight="1" x14ac:dyDescent="0.35">
      <c r="A27" s="10" t="s">
        <v>10</v>
      </c>
      <c r="B27" s="13">
        <f t="shared" si="0"/>
        <v>16.253999697865872</v>
      </c>
      <c r="C27" s="13">
        <f t="shared" si="1"/>
        <v>15.05716796272829</v>
      </c>
      <c r="D27" s="13">
        <f t="shared" si="2"/>
        <v>17.626218577392759</v>
      </c>
    </row>
    <row r="28" spans="1:11" s="5" customFormat="1" ht="21" customHeight="1" x14ac:dyDescent="0.35">
      <c r="A28" s="10" t="s">
        <v>9</v>
      </c>
      <c r="B28" s="11">
        <f t="shared" si="0"/>
        <v>2.0249119554175836</v>
      </c>
      <c r="C28" s="11">
        <f t="shared" si="1"/>
        <v>1.9774760383634449</v>
      </c>
      <c r="D28" s="11">
        <f t="shared" si="2"/>
        <v>2.0793036535417522</v>
      </c>
    </row>
    <row r="29" spans="1:11" s="5" customFormat="1" ht="21" customHeight="1" x14ac:dyDescent="0.35">
      <c r="A29" s="12" t="s">
        <v>8</v>
      </c>
      <c r="B29" s="14" t="s">
        <v>7</v>
      </c>
      <c r="C29" s="14" t="s">
        <v>7</v>
      </c>
      <c r="D29" s="14" t="s">
        <v>7</v>
      </c>
    </row>
    <row r="30" spans="1:11" s="5" customFormat="1" ht="21" customHeight="1" x14ac:dyDescent="0.35">
      <c r="A30" s="5" t="s">
        <v>6</v>
      </c>
      <c r="B30" s="13">
        <f>(B14/$B$5)*100</f>
        <v>21.438243811300804</v>
      </c>
      <c r="C30" s="13">
        <f>(C14/$C$5)*100</f>
        <v>19.443562162934626</v>
      </c>
      <c r="D30" s="13">
        <f>(D14/$D$5)*100</f>
        <v>23.725232062856556</v>
      </c>
    </row>
    <row r="31" spans="1:11" s="5" customFormat="1" ht="21" customHeight="1" x14ac:dyDescent="0.35">
      <c r="A31" s="12" t="s">
        <v>5</v>
      </c>
      <c r="B31" s="13">
        <f>(B15/$B$5)*100</f>
        <v>13.333579759193176</v>
      </c>
      <c r="C31" s="13">
        <f>(C15/$C$5)*100</f>
        <v>11.202766238294211</v>
      </c>
      <c r="D31" s="13">
        <f>(D15/$D$5)*100</f>
        <v>15.776649479790485</v>
      </c>
    </row>
    <row r="32" spans="1:11" s="5" customFormat="1" ht="21" customHeight="1" x14ac:dyDescent="0.35">
      <c r="A32" s="12" t="s">
        <v>4</v>
      </c>
      <c r="B32" s="11">
        <f>(B16/$B$5)*100</f>
        <v>6.7155556786763979</v>
      </c>
      <c r="C32" s="11">
        <f>(C16/$C$5)*100</f>
        <v>7.1295750778808467</v>
      </c>
      <c r="D32" s="11">
        <f>(D16/$D$5)*100</f>
        <v>6.2408641442149841</v>
      </c>
    </row>
    <row r="33" spans="1:5" s="5" customFormat="1" ht="21" customHeight="1" x14ac:dyDescent="0.35">
      <c r="A33" s="12" t="s">
        <v>3</v>
      </c>
      <c r="B33" s="11">
        <f>(B17/$B$5)*100</f>
        <v>1.3891083734312339</v>
      </c>
      <c r="C33" s="11">
        <f>(C17/$C$5)*100</f>
        <v>1.1112208467595719</v>
      </c>
      <c r="D33" s="11">
        <f>(D17/$D$5)*100</f>
        <v>1.7077184388510871</v>
      </c>
    </row>
    <row r="34" spans="1:5" s="5" customFormat="1" ht="21" customHeight="1" x14ac:dyDescent="0.35">
      <c r="A34" s="10" t="s">
        <v>2</v>
      </c>
      <c r="B34" s="9">
        <v>0</v>
      </c>
      <c r="C34" s="9">
        <v>0</v>
      </c>
      <c r="D34" s="9">
        <v>0</v>
      </c>
    </row>
    <row r="35" spans="1:5" s="5" customFormat="1" ht="21" customHeight="1" x14ac:dyDescent="0.35">
      <c r="A35" s="8" t="s">
        <v>1</v>
      </c>
      <c r="B35" s="7">
        <v>0</v>
      </c>
      <c r="C35" s="7">
        <v>0</v>
      </c>
      <c r="D35" s="7">
        <v>0</v>
      </c>
    </row>
    <row r="36" spans="1:5" s="5" customFormat="1" ht="9" customHeight="1" x14ac:dyDescent="0.35">
      <c r="B36" s="6"/>
    </row>
    <row r="37" spans="1:5" ht="17.25" customHeight="1" x14ac:dyDescent="0.4">
      <c r="A37" s="4" t="s">
        <v>0</v>
      </c>
      <c r="B37" s="4"/>
      <c r="C37" s="4"/>
      <c r="D37" s="4"/>
      <c r="E37" s="3"/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r:id="rId1"/>
  <headerFooter alignWithMargins="0">
    <oddHeader>&amp;L     &amp;R18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ตารางที่3(7)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2022-09-23T03:30:24Z</dcterms:created>
  <dcterms:modified xsi:type="dcterms:W3CDTF">2022-09-23T06:54:43Z</dcterms:modified>
</cp:coreProperties>
</file>