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F9FAD21D-804E-47C4-9CCF-BDBA210EBAA7}" xr6:coauthVersionLast="47" xr6:coauthVersionMax="47" xr10:uidLastSave="{00000000-0000-0000-0000-000000000000}"/>
  <bookViews>
    <workbookView xWindow="-108" yWindow="-108" windowWidth="23256" windowHeight="12576" xr2:uid="{3F64AB76-7FC9-4EDF-8F91-6C3DD0AD26D1}"/>
  </bookViews>
  <sheets>
    <sheet name="ตารางที่3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" i="1" l="1"/>
  <c r="B26" i="1" s="1"/>
  <c r="C10" i="1"/>
  <c r="C26" i="1" s="1"/>
  <c r="D10" i="1"/>
  <c r="D26" i="1" s="1"/>
  <c r="B14" i="1"/>
  <c r="C14" i="1"/>
  <c r="C30" i="1" s="1"/>
  <c r="D14" i="1"/>
  <c r="B22" i="1"/>
  <c r="B21" i="1" s="1"/>
  <c r="C22" i="1"/>
  <c r="C21" i="1" s="1"/>
  <c r="D22" i="1"/>
  <c r="B23" i="1"/>
  <c r="C23" i="1"/>
  <c r="D23" i="1"/>
  <c r="B24" i="1"/>
  <c r="C24" i="1"/>
  <c r="D24" i="1"/>
  <c r="D21" i="1" s="1"/>
  <c r="B25" i="1"/>
  <c r="C25" i="1"/>
  <c r="D25" i="1"/>
  <c r="B27" i="1"/>
  <c r="C27" i="1"/>
  <c r="D27" i="1"/>
  <c r="B28" i="1"/>
  <c r="C28" i="1"/>
  <c r="D28" i="1"/>
  <c r="B30" i="1"/>
  <c r="D30" i="1"/>
  <c r="B31" i="1"/>
  <c r="C31" i="1"/>
  <c r="D31" i="1"/>
  <c r="B32" i="1"/>
  <c r="C32" i="1"/>
  <c r="D32" i="1"/>
  <c r="B33" i="1"/>
  <c r="C33" i="1"/>
  <c r="D33" i="1"/>
</calcChain>
</file>

<file path=xl/sharedStrings.xml><?xml version="1.0" encoding="utf-8"?>
<sst xmlns="http://schemas.openxmlformats.org/spreadsheetml/2006/main" count="48" uniqueCount="25">
  <si>
    <t>ที่มา : การสำรวจภาวะการทำงานของประชากร จังหวัดพิษณุโลก ไตรมาสที่ 4  เดือนตุลาคม - ธันวาคม  พ.ศ. 2565</t>
  </si>
  <si>
    <t>8.  ไม่ทราบ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</si>
  <si>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</si>
  <si>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</si>
  <si>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</si>
  <si>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</si>
  <si>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มหาวิทยาลัย</t>
  </si>
  <si>
    <t>-</t>
  </si>
  <si>
    <t xml:space="preserve"> 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</si>
  <si>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</si>
  <si>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</si>
  <si>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</si>
  <si>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</si>
  <si>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</si>
  <si>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</si>
  <si>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</si>
  <si>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</si>
  <si>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t>ร้อยละ</t>
  </si>
  <si>
    <t>…</t>
  </si>
  <si>
    <t>จำนวน</t>
  </si>
  <si>
    <t>หญิง</t>
  </si>
  <si>
    <t>ชาย</t>
  </si>
  <si>
    <t>รวม</t>
  </si>
  <si>
    <t>ระดับการศึกษาที่สำเร็จ</t>
  </si>
  <si>
    <t>ตารางที่ 3 จำนวนและร้อยละของประชากรอายุ 15 ปีขึ้นไปที่มีงานทำ จำแนกตามระดับการศึกษาที่สำเร็จและเพศ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</si>
</sst>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87" formatCode="0.0"/>
    <numFmt numFmtId="188" formatCode="#,##0;\(#,##0\);&quot;-&quot;;\-@\-"/>
    <numFmt numFmtId="189" formatCode="#,##0.0"/>
    <numFmt numFmtId="190" formatCode="#,##0.0;\(#,##0.0\);&quot;-&quot;;\-@\-"/>
    <numFmt numFmtId="191" formatCode="_-* #,##0_-;\-* #,##0_-;_-* &quot;-&quot;??_-;_-@_-"/>
  </numFmts>
  <fonts count="12" x14ac:knownFonts="1">
    <font>
      <sz val="14"/>
      <name val="Cordia New"/>
      <charset val="222"/>
    </font>
    <font>
      <sz val="14"/>
      <name val="Cordia New"/>
      <charset val="222"/>
    </font>
    <font>
      <sz val="16"/>
      <name val="TH SarabunPSK"/>
      <family val="2"/>
    </font>
    <font>
      <b/>
      <sz val="16"/>
      <name val="TH SarabunPSK"/>
      <family val="2"/>
    </font>
    <font>
      <sz val="15"/>
      <name val="TH SarabunPSK"/>
      <family val="2"/>
    </font>
    <font>
      <sz val="14"/>
      <name val="TH SarabunPSK"/>
      <family val="2"/>
    </font>
    <font>
      <sz val="14"/>
      <color indexed="8"/>
      <name val="TH SarabunPSK"/>
      <family val="2"/>
    </font>
    <font>
      <b/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4.8"/>
      <name val="TH SarabunPSK"/>
      <family val="2"/>
    </font>
    <font>
      <sz val="14.8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0" applyFont="1"/>
    <xf numFmtId="0" fontId="3" fillId="0" borderId="0" xfId="0" applyFont="1"/>
    <xf numFmtId="187" fontId="4" fillId="0" borderId="0" xfId="0" applyNumberFormat="1" applyFont="1"/>
    <xf numFmtId="0" fontId="4" fillId="0" borderId="0" xfId="0" applyFont="1"/>
    <xf numFmtId="0" fontId="5" fillId="0" borderId="0" xfId="0" applyFont="1"/>
    <xf numFmtId="187" fontId="5" fillId="0" borderId="0" xfId="0" applyNumberFormat="1" applyFont="1"/>
    <xf numFmtId="188" fontId="5" fillId="0" borderId="1" xfId="1" applyNumberFormat="1" applyFont="1" applyBorder="1"/>
    <xf numFmtId="0" fontId="5" fillId="0" borderId="1" xfId="0" applyFont="1" applyBorder="1" applyAlignment="1">
      <alignment horizontal="left" vertical="center"/>
    </xf>
    <xf numFmtId="188" fontId="5" fillId="0" borderId="0" xfId="1" applyNumberFormat="1" applyFont="1"/>
    <xf numFmtId="0" fontId="5" fillId="0" borderId="0" xfId="0" applyFont="1" applyAlignment="1">
      <alignment horizontal="left" vertical="center"/>
    </xf>
    <xf numFmtId="189" fontId="5" fillId="0" borderId="0" xfId="0" applyNumberFormat="1" applyFont="1" applyAlignment="1">
      <alignment horizontal="right"/>
    </xf>
    <xf numFmtId="189" fontId="5" fillId="0" borderId="0" xfId="0" applyNumberFormat="1" applyFont="1" applyAlignment="1">
      <alignment horizontal="left" vertical="center"/>
    </xf>
    <xf numFmtId="190" fontId="5" fillId="0" borderId="0" xfId="0" applyNumberFormat="1" applyFont="1" applyAlignment="1">
      <alignment horizontal="right"/>
    </xf>
    <xf numFmtId="191" fontId="5" fillId="0" borderId="0" xfId="1" applyNumberFormat="1" applyFont="1" applyAlignment="1">
      <alignment horizontal="right"/>
    </xf>
    <xf numFmtId="0" fontId="6" fillId="0" borderId="0" xfId="0" applyFont="1"/>
    <xf numFmtId="190" fontId="7" fillId="0" borderId="0" xfId="0" applyNumberFormat="1" applyFont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5" fillId="0" borderId="0" xfId="0" applyFont="1" applyAlignment="1">
      <alignment vertical="center"/>
    </xf>
    <xf numFmtId="3" fontId="5" fillId="0" borderId="0" xfId="0" applyNumberFormat="1" applyFont="1" applyAlignment="1">
      <alignment vertical="center"/>
    </xf>
    <xf numFmtId="3" fontId="8" fillId="0" borderId="0" xfId="0" applyNumberFormat="1" applyFont="1" applyAlignment="1">
      <alignment horizontal="right"/>
    </xf>
    <xf numFmtId="3" fontId="9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left" vertical="center"/>
    </xf>
    <xf numFmtId="3" fontId="5" fillId="0" borderId="0" xfId="0" applyNumberFormat="1" applyFont="1" applyAlignment="1">
      <alignment horizontal="right"/>
    </xf>
    <xf numFmtId="188" fontId="5" fillId="0" borderId="0" xfId="0" applyNumberFormat="1" applyFont="1"/>
    <xf numFmtId="3" fontId="5" fillId="0" borderId="0" xfId="0" applyNumberFormat="1" applyFont="1"/>
    <xf numFmtId="3" fontId="7" fillId="0" borderId="0" xfId="0" applyNumberFormat="1" applyFont="1" applyAlignment="1">
      <alignment horizontal="right"/>
    </xf>
    <xf numFmtId="0" fontId="7" fillId="0" borderId="0" xfId="0" applyFont="1"/>
    <xf numFmtId="0" fontId="7" fillId="0" borderId="2" xfId="0" applyFont="1" applyBorder="1" applyAlignment="1">
      <alignment horizontal="center"/>
    </xf>
    <xf numFmtId="0" fontId="7" fillId="0" borderId="2" xfId="0" applyFont="1" applyBorder="1" applyAlignment="1">
      <alignment horizontal="right"/>
    </xf>
    <xf numFmtId="0" fontId="5" fillId="0" borderId="0" xfId="0" applyFont="1" applyAlignment="1">
      <alignment horizontal="left"/>
    </xf>
    <xf numFmtId="0" fontId="7" fillId="0" borderId="3" xfId="0" applyFont="1" applyBorder="1" applyAlignment="1">
      <alignment horizontal="right" vertical="center"/>
    </xf>
    <xf numFmtId="0" fontId="7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0" fillId="0" borderId="0" xfId="0" applyFont="1"/>
    <xf numFmtId="0" fontId="11" fillId="0" borderId="0" xfId="0" applyFont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F04492-0CBD-44D1-B036-11C534A159C0}">
  <dimension ref="A1:L37"/>
  <sheetViews>
    <sheetView tabSelected="1" zoomScaleNormal="100" workbookViewId="0">
      <selection activeCell="H13" sqref="H13"/>
    </sheetView>
  </sheetViews>
  <sheetFormatPr defaultColWidth="7.25" defaultRowHeight="26.25" customHeight="1" x14ac:dyDescent="0.4"/>
  <cols>
    <col min="1" max="1" width="25.875" style="2" customWidth="1"/>
    <col min="2" max="2" width="26" style="1" customWidth="1"/>
    <col min="3" max="3" width="19.25" style="1" customWidth="1"/>
    <col min="4" max="4" width="19.125" style="1" customWidth="1"/>
    <col min="5" max="6" width="9.125" style="1"/>
    <col min="7" max="7" width="9.25" style="1" customWidth="1"/>
    <col min="8" max="16384" width="7.25" style="1"/>
  </cols>
  <sheetData>
    <row r="1" spans="1:12" s="2" customFormat="1" ht="26.25" customHeight="1" x14ac:dyDescent="0.4">
      <c r="A1" s="36" t="s">
        <v>24</v>
      </c>
      <c r="B1" s="37"/>
      <c r="C1" s="37"/>
      <c r="D1" s="37"/>
      <c r="E1" s="36"/>
      <c r="F1" s="35"/>
      <c r="G1" s="35"/>
    </row>
    <row r="2" spans="1:12" ht="10.5" customHeight="1" x14ac:dyDescent="0.4"/>
    <row r="3" spans="1:12" s="29" customFormat="1" ht="26.25" customHeight="1" x14ac:dyDescent="0.35">
      <c r="A3" s="34" t="s">
        <v>23</v>
      </c>
      <c r="B3" s="33" t="s">
        <v>22</v>
      </c>
      <c r="C3" s="33" t="s">
        <v>21</v>
      </c>
      <c r="D3" s="33" t="s">
        <v>20</v>
      </c>
      <c r="E3" s="17"/>
      <c r="F3" s="17"/>
      <c r="G3" s="17"/>
      <c r="L3" s="32"/>
    </row>
    <row r="4" spans="1:12" s="29" customFormat="1" ht="21" customHeight="1" x14ac:dyDescent="0.35">
      <c r="B4" s="30"/>
      <c r="C4" s="31" t="s">
        <v>19</v>
      </c>
      <c r="D4" s="30"/>
    </row>
    <row r="5" spans="1:12" s="20" customFormat="1" ht="21" customHeight="1" x14ac:dyDescent="0.35">
      <c r="A5" s="17" t="s">
        <v>16</v>
      </c>
      <c r="B5" s="28">
        <v>500063.35</v>
      </c>
      <c r="C5" s="28">
        <v>262764.73</v>
      </c>
      <c r="D5" s="28">
        <v>237298.62</v>
      </c>
      <c r="E5" s="24"/>
      <c r="F5" s="23"/>
      <c r="G5" s="22"/>
      <c r="H5" s="22"/>
    </row>
    <row r="6" spans="1:12" s="20" customFormat="1" ht="21" customHeight="1" x14ac:dyDescent="0.35">
      <c r="A6" s="15" t="s">
        <v>15</v>
      </c>
      <c r="B6" s="25">
        <v>4492.96</v>
      </c>
      <c r="C6" s="25">
        <v>684.25</v>
      </c>
      <c r="D6" s="25">
        <v>3808.71</v>
      </c>
      <c r="E6" s="24"/>
      <c r="F6" s="23"/>
      <c r="G6" s="22"/>
      <c r="H6" s="22"/>
    </row>
    <row r="7" spans="1:12" s="20" customFormat="1" ht="21" customHeight="1" x14ac:dyDescent="0.35">
      <c r="A7" s="5" t="s">
        <v>14</v>
      </c>
      <c r="B7" s="25">
        <v>112027.56</v>
      </c>
      <c r="C7" s="25">
        <v>49723.48</v>
      </c>
      <c r="D7" s="25">
        <v>62304.09</v>
      </c>
      <c r="E7" s="24"/>
      <c r="F7" s="23"/>
      <c r="G7" s="22"/>
      <c r="H7" s="22"/>
    </row>
    <row r="8" spans="1:12" s="20" customFormat="1" ht="21" customHeight="1" x14ac:dyDescent="0.35">
      <c r="A8" s="10" t="s">
        <v>13</v>
      </c>
      <c r="B8" s="25">
        <v>101523.6</v>
      </c>
      <c r="C8" s="25">
        <v>57981.42</v>
      </c>
      <c r="D8" s="25">
        <v>43542.18</v>
      </c>
      <c r="E8" s="24"/>
      <c r="F8" s="23"/>
      <c r="G8" s="22"/>
      <c r="H8" s="22"/>
    </row>
    <row r="9" spans="1:12" s="20" customFormat="1" ht="21" customHeight="1" x14ac:dyDescent="0.35">
      <c r="A9" s="10" t="s">
        <v>12</v>
      </c>
      <c r="B9" s="25">
        <v>97562.559999999998</v>
      </c>
      <c r="C9" s="25">
        <v>60087.85</v>
      </c>
      <c r="D9" s="25">
        <v>37474.71</v>
      </c>
      <c r="E9" s="24"/>
      <c r="F9" s="23"/>
      <c r="G9" s="22"/>
      <c r="H9" s="22"/>
      <c r="I9" s="5"/>
      <c r="J9" s="5"/>
      <c r="K9" s="5"/>
    </row>
    <row r="10" spans="1:12" s="5" customFormat="1" ht="21" customHeight="1" x14ac:dyDescent="0.35">
      <c r="A10" s="5" t="s">
        <v>11</v>
      </c>
      <c r="B10" s="26">
        <f>SUM(B11:B13)</f>
        <v>80964.08</v>
      </c>
      <c r="C10" s="26">
        <f>SUM(C11:C13)</f>
        <v>45388.92</v>
      </c>
      <c r="D10" s="26">
        <f>SUM(D11:D13)</f>
        <v>35575.15</v>
      </c>
      <c r="E10" s="24"/>
      <c r="F10" s="27"/>
      <c r="G10" s="27"/>
      <c r="H10" s="27"/>
    </row>
    <row r="11" spans="1:12" s="5" customFormat="1" ht="21" customHeight="1" x14ac:dyDescent="0.35">
      <c r="A11" s="10" t="s">
        <v>10</v>
      </c>
      <c r="B11" s="25">
        <v>66185.94</v>
      </c>
      <c r="C11" s="25">
        <v>38425.56</v>
      </c>
      <c r="D11" s="25">
        <v>27760.38</v>
      </c>
      <c r="E11" s="24"/>
      <c r="F11" s="23"/>
      <c r="G11" s="22"/>
      <c r="H11" s="22"/>
    </row>
    <row r="12" spans="1:12" s="5" customFormat="1" ht="21" customHeight="1" x14ac:dyDescent="0.35">
      <c r="A12" s="10" t="s">
        <v>9</v>
      </c>
      <c r="B12" s="25">
        <v>14778.14</v>
      </c>
      <c r="C12" s="25">
        <v>6963.36</v>
      </c>
      <c r="D12" s="25">
        <v>7814.77</v>
      </c>
      <c r="E12" s="24"/>
      <c r="F12" s="23"/>
      <c r="G12" s="22"/>
      <c r="H12" s="22"/>
    </row>
    <row r="13" spans="1:12" s="5" customFormat="1" ht="21" customHeight="1" x14ac:dyDescent="0.35">
      <c r="A13" s="12" t="s">
        <v>8</v>
      </c>
      <c r="B13" s="14" t="s">
        <v>18</v>
      </c>
      <c r="C13" s="14" t="s">
        <v>18</v>
      </c>
      <c r="D13" s="14" t="s">
        <v>18</v>
      </c>
      <c r="E13" s="24"/>
      <c r="F13" s="23"/>
      <c r="G13" s="22"/>
      <c r="H13" s="22"/>
    </row>
    <row r="14" spans="1:12" s="5" customFormat="1" ht="21" customHeight="1" x14ac:dyDescent="0.35">
      <c r="A14" s="5" t="s">
        <v>6</v>
      </c>
      <c r="B14" s="26">
        <f>SUM(B15:B17)</f>
        <v>103356.06</v>
      </c>
      <c r="C14" s="26">
        <f>SUM(C15:C17)</f>
        <v>48762.29</v>
      </c>
      <c r="D14" s="26">
        <f>SUM(D15:D17)</f>
        <v>54593.77</v>
      </c>
      <c r="E14" s="24"/>
    </row>
    <row r="15" spans="1:12" s="20" customFormat="1" ht="21" customHeight="1" x14ac:dyDescent="0.35">
      <c r="A15" s="12" t="s">
        <v>5</v>
      </c>
      <c r="B15" s="25">
        <v>66321.039999999994</v>
      </c>
      <c r="C15" s="25">
        <v>29903.55</v>
      </c>
      <c r="D15" s="25">
        <v>36417.49</v>
      </c>
      <c r="E15" s="24"/>
      <c r="F15" s="23"/>
      <c r="G15" s="22"/>
      <c r="H15" s="22"/>
    </row>
    <row r="16" spans="1:12" s="20" customFormat="1" ht="21" customHeight="1" x14ac:dyDescent="0.35">
      <c r="A16" s="12" t="s">
        <v>4</v>
      </c>
      <c r="B16" s="25">
        <v>29146.38</v>
      </c>
      <c r="C16" s="25">
        <v>16287.88</v>
      </c>
      <c r="D16" s="25">
        <v>12858.5</v>
      </c>
      <c r="E16" s="24"/>
      <c r="F16" s="23"/>
      <c r="G16" s="23"/>
      <c r="H16" s="23"/>
    </row>
    <row r="17" spans="1:11" s="20" customFormat="1" ht="21" customHeight="1" x14ac:dyDescent="0.35">
      <c r="A17" s="12" t="s">
        <v>3</v>
      </c>
      <c r="B17" s="25">
        <v>7888.64</v>
      </c>
      <c r="C17" s="25">
        <v>2570.86</v>
      </c>
      <c r="D17" s="25">
        <v>5317.78</v>
      </c>
      <c r="E17" s="24"/>
      <c r="F17" s="23"/>
      <c r="G17" s="22"/>
      <c r="H17" s="22"/>
    </row>
    <row r="18" spans="1:11" s="20" customFormat="1" ht="21" customHeight="1" x14ac:dyDescent="0.35">
      <c r="A18" s="10" t="s">
        <v>2</v>
      </c>
      <c r="B18" s="14" t="s">
        <v>18</v>
      </c>
      <c r="C18" s="14" t="s">
        <v>18</v>
      </c>
      <c r="D18" s="14" t="s">
        <v>18</v>
      </c>
      <c r="F18" s="21"/>
      <c r="G18" s="21"/>
      <c r="H18" s="21"/>
    </row>
    <row r="19" spans="1:11" s="20" customFormat="1" ht="21" customHeight="1" x14ac:dyDescent="0.35">
      <c r="A19" s="10" t="s">
        <v>1</v>
      </c>
      <c r="B19" s="14">
        <v>136.53</v>
      </c>
      <c r="C19" s="14">
        <v>136.53</v>
      </c>
      <c r="D19" s="14" t="s">
        <v>18</v>
      </c>
      <c r="G19" s="5"/>
      <c r="H19" s="5"/>
      <c r="I19" s="5"/>
      <c r="J19" s="5"/>
      <c r="K19" s="5"/>
    </row>
    <row r="20" spans="1:11" s="5" customFormat="1" ht="21" customHeight="1" x14ac:dyDescent="0.35">
      <c r="B20" s="18"/>
      <c r="C20" s="19" t="s">
        <v>17</v>
      </c>
      <c r="D20" s="18"/>
    </row>
    <row r="21" spans="1:11" s="5" customFormat="1" ht="21" customHeight="1" x14ac:dyDescent="0.35">
      <c r="A21" s="17" t="s">
        <v>16</v>
      </c>
      <c r="B21" s="16">
        <f>B22+B23+B24+B25+B26+B30+B34+B35</f>
        <v>99.972697459231924</v>
      </c>
      <c r="C21" s="16">
        <f>C22+C23+C24+C25+C26+C30+C34+C35</f>
        <v>99.948044777546826</v>
      </c>
      <c r="D21" s="16">
        <f>D22+D23+D24+D25+D26+D30+D34+D35</f>
        <v>99.999995785900481</v>
      </c>
    </row>
    <row r="22" spans="1:11" s="5" customFormat="1" ht="21" customHeight="1" x14ac:dyDescent="0.35">
      <c r="A22" s="15" t="s">
        <v>15</v>
      </c>
      <c r="B22" s="13">
        <f>(B6/$B$5)*100</f>
        <v>0.89847816281677118</v>
      </c>
      <c r="C22" s="13">
        <f>(C6/$C$5)*100</f>
        <v>0.26040405042183556</v>
      </c>
      <c r="D22" s="13">
        <f>(D6/$D$5)*100</f>
        <v>1.6050282972568486</v>
      </c>
      <c r="E22" s="6"/>
    </row>
    <row r="23" spans="1:11" s="5" customFormat="1" ht="21" customHeight="1" x14ac:dyDescent="0.35">
      <c r="A23" s="5" t="s">
        <v>14</v>
      </c>
      <c r="B23" s="13">
        <f>(B7/$B$5)*100</f>
        <v>22.402673581257254</v>
      </c>
      <c r="C23" s="13">
        <f>(C7/$C$5)*100</f>
        <v>18.923194144054268</v>
      </c>
      <c r="D23" s="13">
        <f>(D7/$D$5)*100</f>
        <v>26.25556355953524</v>
      </c>
      <c r="E23" s="6"/>
    </row>
    <row r="24" spans="1:11" s="5" customFormat="1" ht="21" customHeight="1" x14ac:dyDescent="0.35">
      <c r="A24" s="10" t="s">
        <v>13</v>
      </c>
      <c r="B24" s="13">
        <f>(B8/$B$5)*100</f>
        <v>20.302147717884147</v>
      </c>
      <c r="C24" s="13">
        <f>(C8/$C$5)*100</f>
        <v>22.065906638231091</v>
      </c>
      <c r="D24" s="13">
        <f>(D8/$D$5)*100</f>
        <v>18.349107972056476</v>
      </c>
      <c r="E24" s="6"/>
    </row>
    <row r="25" spans="1:11" s="5" customFormat="1" ht="21" customHeight="1" x14ac:dyDescent="0.35">
      <c r="A25" s="10" t="s">
        <v>12</v>
      </c>
      <c r="B25" s="13">
        <f>(B9/$B$5)*100</f>
        <v>19.510040077922127</v>
      </c>
      <c r="C25" s="13">
        <f>(C9/$C$5)*100</f>
        <v>22.867547710836231</v>
      </c>
      <c r="D25" s="13">
        <f>(D9/$D$5)*100</f>
        <v>15.792215732228026</v>
      </c>
    </row>
    <row r="26" spans="1:11" s="5" customFormat="1" ht="21" customHeight="1" x14ac:dyDescent="0.35">
      <c r="A26" s="5" t="s">
        <v>11</v>
      </c>
      <c r="B26" s="13">
        <f>(B10/$B$5)*100</f>
        <v>16.190764630121365</v>
      </c>
      <c r="C26" s="13">
        <f>(C10/$C$5)*100</f>
        <v>17.273596802736808</v>
      </c>
      <c r="D26" s="13">
        <f>(D10/$D$5)*100</f>
        <v>14.991722244318151</v>
      </c>
    </row>
    <row r="27" spans="1:11" s="5" customFormat="1" ht="21" customHeight="1" x14ac:dyDescent="0.35">
      <c r="A27" s="10" t="s">
        <v>10</v>
      </c>
      <c r="B27" s="13">
        <f>(B11/$B$5)*100</f>
        <v>13.235511060748603</v>
      </c>
      <c r="C27" s="13">
        <f>(C11/$C$5)*100</f>
        <v>14.623560780017927</v>
      </c>
      <c r="D27" s="13">
        <f>(D11/$D$5)*100</f>
        <v>11.698500395830367</v>
      </c>
    </row>
    <row r="28" spans="1:11" s="5" customFormat="1" ht="21" customHeight="1" x14ac:dyDescent="0.35">
      <c r="A28" s="10" t="s">
        <v>9</v>
      </c>
      <c r="B28" s="11">
        <f>(B12/$B$5)*100</f>
        <v>2.9552535693727604</v>
      </c>
      <c r="C28" s="11">
        <f>(C12/$C$5)*100</f>
        <v>2.6500360227188784</v>
      </c>
      <c r="D28" s="11">
        <f>(D12/$D$5)*100</f>
        <v>3.2932218484877831</v>
      </c>
    </row>
    <row r="29" spans="1:11" s="5" customFormat="1" ht="21" customHeight="1" x14ac:dyDescent="0.35">
      <c r="A29" s="12" t="s">
        <v>8</v>
      </c>
      <c r="B29" s="14" t="s">
        <v>7</v>
      </c>
      <c r="C29" s="14" t="s">
        <v>7</v>
      </c>
      <c r="D29" s="14" t="s">
        <v>7</v>
      </c>
    </row>
    <row r="30" spans="1:11" s="5" customFormat="1" ht="21" customHeight="1" x14ac:dyDescent="0.35">
      <c r="A30" s="5" t="s">
        <v>6</v>
      </c>
      <c r="B30" s="13">
        <f>(B14/$B$5)*100</f>
        <v>20.668593289230255</v>
      </c>
      <c r="C30" s="13">
        <f>(C14/$C$5)*100</f>
        <v>18.557395431266595</v>
      </c>
      <c r="D30" s="13">
        <f>(D14/$D$5)*100</f>
        <v>23.006357980505744</v>
      </c>
    </row>
    <row r="31" spans="1:11" s="5" customFormat="1" ht="21" customHeight="1" x14ac:dyDescent="0.35">
      <c r="A31" s="12" t="s">
        <v>5</v>
      </c>
      <c r="B31" s="13">
        <f>(B15/$B$5)*100</f>
        <v>13.262527637748297</v>
      </c>
      <c r="C31" s="13">
        <f>(C15/$C$5)*100</f>
        <v>11.380351541091532</v>
      </c>
      <c r="D31" s="13">
        <f>(D15/$D$5)*100</f>
        <v>15.346692703059123</v>
      </c>
    </row>
    <row r="32" spans="1:11" s="5" customFormat="1" ht="21" customHeight="1" x14ac:dyDescent="0.35">
      <c r="A32" s="12" t="s">
        <v>4</v>
      </c>
      <c r="B32" s="11">
        <f>(B16/$B$5)*100</f>
        <v>5.8285375242956725</v>
      </c>
      <c r="C32" s="11">
        <f>(C16/$C$5)*100</f>
        <v>6.1986553522613175</v>
      </c>
      <c r="D32" s="11">
        <f>(D16/$D$5)*100</f>
        <v>5.4186998643312805</v>
      </c>
    </row>
    <row r="33" spans="1:5" s="5" customFormat="1" ht="21" customHeight="1" x14ac:dyDescent="0.35">
      <c r="A33" s="12" t="s">
        <v>3</v>
      </c>
      <c r="B33" s="11">
        <f>(B17/$B$5)*100</f>
        <v>1.5775281271862858</v>
      </c>
      <c r="C33" s="11">
        <f>(C17/$C$5)*100</f>
        <v>0.97838853791374536</v>
      </c>
      <c r="D33" s="11">
        <f>(D17/$D$5)*100</f>
        <v>2.2409654131153394</v>
      </c>
    </row>
    <row r="34" spans="1:5" s="5" customFormat="1" ht="21" customHeight="1" x14ac:dyDescent="0.35">
      <c r="A34" s="10" t="s">
        <v>2</v>
      </c>
      <c r="B34" s="9">
        <v>0</v>
      </c>
      <c r="C34" s="9">
        <v>0</v>
      </c>
      <c r="D34" s="9">
        <v>0</v>
      </c>
    </row>
    <row r="35" spans="1:5" s="5" customFormat="1" ht="21" customHeight="1" x14ac:dyDescent="0.35">
      <c r="A35" s="8" t="s">
        <v>1</v>
      </c>
      <c r="B35" s="7">
        <v>0</v>
      </c>
      <c r="C35" s="7">
        <v>0</v>
      </c>
      <c r="D35" s="7">
        <v>0</v>
      </c>
    </row>
    <row r="36" spans="1:5" s="5" customFormat="1" ht="9" customHeight="1" x14ac:dyDescent="0.35">
      <c r="B36" s="6"/>
    </row>
    <row r="37" spans="1:5" ht="17.25" customHeight="1" x14ac:dyDescent="0.4">
      <c r="A37" s="4" t="s">
        <v>0</v>
      </c>
      <c r="B37" s="4"/>
      <c r="C37" s="4"/>
      <c r="D37" s="4"/>
      <c r="E37" s="3"/>
    </row>
  </sheetData>
  <pageMargins left="0.98425196850393704" right="0" top="0.98425196850393704" bottom="0.19685039370078741" header="0.39370078740157483" footer="0.39370078740157483"/>
  <pageSetup paperSize="9" firstPageNumber="11" orientation="portrait" useFirstPageNumber="1" r:id="rId1"/>
  <headerFooter alignWithMargins="0">
    <oddHeader>&amp;L     &amp;R18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2023-04-10T07:20:09Z</dcterms:created>
  <dcterms:modified xsi:type="dcterms:W3CDTF">2023-04-10T07:20:17Z</dcterms:modified>
</cp:coreProperties>
</file>