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6D12C8A-3BD0-4DB4-9B73-4A797753F4AB}" xr6:coauthVersionLast="47" xr6:coauthVersionMax="47" xr10:uidLastSave="{00000000-0000-0000-0000-000000000000}"/>
  <bookViews>
    <workbookView xWindow="-108" yWindow="-108" windowWidth="23256" windowHeight="12576" xr2:uid="{825FB2A4-823D-4256-B57B-66DDF55C1054}"/>
  </bookViews>
  <sheets>
    <sheet name="ตารางที่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B26" i="1" s="1"/>
  <c r="C10" i="1"/>
  <c r="C26" i="1" s="1"/>
  <c r="D10" i="1"/>
  <c r="D26" i="1" s="1"/>
  <c r="B14" i="1"/>
  <c r="C14" i="1"/>
  <c r="D14" i="1"/>
  <c r="B22" i="1"/>
  <c r="B21" i="1" s="1"/>
  <c r="C22" i="1"/>
  <c r="C21" i="1" s="1"/>
  <c r="D22" i="1"/>
  <c r="B23" i="1"/>
  <c r="C23" i="1"/>
  <c r="D23" i="1"/>
  <c r="B24" i="1"/>
  <c r="C24" i="1"/>
  <c r="D24" i="1"/>
  <c r="B25" i="1"/>
  <c r="C25" i="1"/>
  <c r="D25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  <c r="C35" i="1"/>
  <c r="D21" i="1" l="1"/>
</calcChain>
</file>

<file path=xl/sharedStrings.xml><?xml version="1.0" encoding="utf-8"?>
<sst xmlns="http://schemas.openxmlformats.org/spreadsheetml/2006/main" count="48" uniqueCount="25">
  <si>
    <t>หมายเหตุ  -  คือค่าที่ต่ำกว่า 0.1</t>
  </si>
  <si>
    <t>ที่มา : การสำรวจภาวะการทำงานของประชากร จังหวัดพิษณุโลก ไตรมาสที่ 1  เดือนมกราคม - มีนาคม  พ.ศ. 2565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</si>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</sst>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#,##0;\(#,##0\);&quot;-&quot;;\-@\-"/>
    <numFmt numFmtId="189" formatCode="#,##0.0"/>
    <numFmt numFmtId="190" formatCode="#,##0.0;\(#,##0.0\);&quot;-&quot;;\-@\-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5" fillId="0" borderId="0" xfId="0" applyNumberFormat="1" applyFont="1"/>
    <xf numFmtId="0" fontId="5" fillId="0" borderId="0" xfId="0" applyFont="1"/>
    <xf numFmtId="187" fontId="4" fillId="0" borderId="0" xfId="0" applyNumberFormat="1" applyFont="1"/>
    <xf numFmtId="188" fontId="4" fillId="0" borderId="1" xfId="1" applyNumberFormat="1" applyFont="1" applyBorder="1"/>
    <xf numFmtId="189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188" fontId="4" fillId="0" borderId="0" xfId="1" applyNumberFormat="1" applyFont="1"/>
    <xf numFmtId="0" fontId="4" fillId="0" borderId="0" xfId="0" applyFont="1" applyAlignment="1">
      <alignment horizontal="left" vertical="center"/>
    </xf>
    <xf numFmtId="189" fontId="4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left" vertical="center"/>
    </xf>
    <xf numFmtId="190" fontId="4" fillId="0" borderId="0" xfId="0" applyNumberFormat="1" applyFont="1" applyAlignment="1">
      <alignment horizontal="right"/>
    </xf>
    <xf numFmtId="191" fontId="4" fillId="0" borderId="0" xfId="1" applyNumberFormat="1" applyFont="1" applyAlignment="1">
      <alignment horizontal="right"/>
    </xf>
    <xf numFmtId="0" fontId="6" fillId="0" borderId="0" xfId="0" applyFont="1"/>
    <xf numFmtId="190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right"/>
    </xf>
    <xf numFmtId="188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Alignment="1">
      <alignment horizontal="right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4D385-40D3-4AE6-A19F-6F6D91FF3954}">
  <dimension ref="A1:L38"/>
  <sheetViews>
    <sheetView tabSelected="1" topLeftCell="A28" zoomScaleNormal="100" workbookViewId="0">
      <selection activeCell="D42" sqref="D42"/>
    </sheetView>
  </sheetViews>
  <sheetFormatPr defaultColWidth="7.25" defaultRowHeight="26.25" customHeight="1" x14ac:dyDescent="0.4"/>
  <cols>
    <col min="1" max="1" width="25.875" style="2" customWidth="1"/>
    <col min="2" max="2" width="26" style="1" customWidth="1"/>
    <col min="3" max="3" width="19.25" style="1" customWidth="1"/>
    <col min="4" max="4" width="19.125" style="1" customWidth="1"/>
    <col min="5" max="6" width="9.125" style="1"/>
    <col min="7" max="7" width="9.25" style="1" customWidth="1"/>
    <col min="8" max="16384" width="7.25" style="1"/>
  </cols>
  <sheetData>
    <row r="1" spans="1:12" s="2" customFormat="1" ht="26.25" customHeight="1" x14ac:dyDescent="0.4">
      <c r="A1" s="37" t="s">
        <v>24</v>
      </c>
      <c r="B1" s="38"/>
      <c r="C1" s="38"/>
      <c r="D1" s="38"/>
      <c r="E1" s="37"/>
      <c r="F1" s="36"/>
      <c r="G1" s="36"/>
    </row>
    <row r="2" spans="1:12" ht="10.5" customHeight="1" x14ac:dyDescent="0.4"/>
    <row r="3" spans="1:12" s="30" customFormat="1" ht="26.25" customHeight="1" x14ac:dyDescent="0.35">
      <c r="A3" s="35" t="s">
        <v>23</v>
      </c>
      <c r="B3" s="34" t="s">
        <v>22</v>
      </c>
      <c r="C3" s="34" t="s">
        <v>21</v>
      </c>
      <c r="D3" s="34" t="s">
        <v>20</v>
      </c>
      <c r="E3" s="18"/>
      <c r="F3" s="18"/>
      <c r="G3" s="18"/>
      <c r="L3" s="33"/>
    </row>
    <row r="4" spans="1:12" s="30" customFormat="1" ht="21" customHeight="1" x14ac:dyDescent="0.35">
      <c r="B4" s="31"/>
      <c r="C4" s="32" t="s">
        <v>19</v>
      </c>
      <c r="D4" s="31"/>
    </row>
    <row r="5" spans="1:12" s="21" customFormat="1" ht="21" customHeight="1" x14ac:dyDescent="0.35">
      <c r="A5" s="18" t="s">
        <v>17</v>
      </c>
      <c r="B5" s="29">
        <v>483715.41</v>
      </c>
      <c r="C5" s="29">
        <v>257839.85</v>
      </c>
      <c r="D5" s="29">
        <v>225875.56</v>
      </c>
      <c r="E5" s="25"/>
      <c r="F5" s="24"/>
      <c r="G5" s="23"/>
      <c r="H5" s="23"/>
    </row>
    <row r="6" spans="1:12" s="21" customFormat="1" ht="21" customHeight="1" x14ac:dyDescent="0.35">
      <c r="A6" s="16" t="s">
        <v>16</v>
      </c>
      <c r="B6" s="26">
        <v>6908.95</v>
      </c>
      <c r="C6" s="26">
        <v>1606.58</v>
      </c>
      <c r="D6" s="26">
        <v>5302.37</v>
      </c>
      <c r="E6" s="25"/>
      <c r="F6" s="24"/>
      <c r="G6" s="23"/>
      <c r="H6" s="23"/>
    </row>
    <row r="7" spans="1:12" s="21" customFormat="1" ht="21" customHeight="1" x14ac:dyDescent="0.35">
      <c r="A7" s="3" t="s">
        <v>15</v>
      </c>
      <c r="B7" s="26">
        <v>108211.54</v>
      </c>
      <c r="C7" s="26">
        <v>51416.65</v>
      </c>
      <c r="D7" s="26">
        <v>56794.9</v>
      </c>
      <c r="E7" s="25"/>
      <c r="F7" s="24"/>
      <c r="G7" s="23"/>
      <c r="H7" s="23"/>
    </row>
    <row r="8" spans="1:12" s="21" customFormat="1" ht="21" customHeight="1" x14ac:dyDescent="0.35">
      <c r="A8" s="11" t="s">
        <v>14</v>
      </c>
      <c r="B8" s="26">
        <v>94661.38</v>
      </c>
      <c r="C8" s="26">
        <v>54438.12</v>
      </c>
      <c r="D8" s="26">
        <v>40223.26</v>
      </c>
      <c r="E8" s="25"/>
      <c r="F8" s="24"/>
      <c r="G8" s="23"/>
      <c r="H8" s="23"/>
    </row>
    <row r="9" spans="1:12" s="21" customFormat="1" ht="21" customHeight="1" x14ac:dyDescent="0.35">
      <c r="A9" s="11" t="s">
        <v>13</v>
      </c>
      <c r="B9" s="26">
        <v>91954.27</v>
      </c>
      <c r="C9" s="26">
        <v>58440.95</v>
      </c>
      <c r="D9" s="26">
        <v>33513.31</v>
      </c>
      <c r="E9" s="25"/>
      <c r="F9" s="24"/>
      <c r="G9" s="23"/>
      <c r="H9" s="23"/>
      <c r="I9" s="3"/>
      <c r="J9" s="3"/>
      <c r="K9" s="3"/>
    </row>
    <row r="10" spans="1:12" s="3" customFormat="1" ht="21" customHeight="1" x14ac:dyDescent="0.35">
      <c r="A10" s="3" t="s">
        <v>12</v>
      </c>
      <c r="B10" s="27">
        <f>SUM(B11:B13)</f>
        <v>87669.11</v>
      </c>
      <c r="C10" s="27">
        <f>SUM(C11:C13)</f>
        <v>48424.06</v>
      </c>
      <c r="D10" s="27">
        <f>SUM(D11:D13)</f>
        <v>39245.049999999996</v>
      </c>
      <c r="E10" s="25"/>
      <c r="F10" s="28"/>
      <c r="G10" s="28"/>
      <c r="H10" s="28"/>
    </row>
    <row r="11" spans="1:12" s="3" customFormat="1" ht="21" customHeight="1" x14ac:dyDescent="0.35">
      <c r="A11" s="11" t="s">
        <v>11</v>
      </c>
      <c r="B11" s="26">
        <v>75094.84</v>
      </c>
      <c r="C11" s="26">
        <v>41944</v>
      </c>
      <c r="D11" s="26">
        <v>33150.839999999997</v>
      </c>
      <c r="E11" s="25"/>
      <c r="F11" s="24"/>
      <c r="G11" s="23"/>
      <c r="H11" s="23"/>
    </row>
    <row r="12" spans="1:12" s="3" customFormat="1" ht="21" customHeight="1" x14ac:dyDescent="0.35">
      <c r="A12" s="11" t="s">
        <v>10</v>
      </c>
      <c r="B12" s="26">
        <v>12574.27</v>
      </c>
      <c r="C12" s="26">
        <v>6480.06</v>
      </c>
      <c r="D12" s="26">
        <v>6094.21</v>
      </c>
      <c r="E12" s="25"/>
      <c r="F12" s="24"/>
      <c r="G12" s="23"/>
      <c r="H12" s="23"/>
    </row>
    <row r="13" spans="1:12" s="3" customFormat="1" ht="21" customHeight="1" x14ac:dyDescent="0.35">
      <c r="A13" s="13" t="s">
        <v>9</v>
      </c>
      <c r="B13" s="15" t="s">
        <v>8</v>
      </c>
      <c r="C13" s="15" t="s">
        <v>8</v>
      </c>
      <c r="D13" s="15" t="s">
        <v>8</v>
      </c>
      <c r="E13" s="25"/>
      <c r="F13" s="24"/>
      <c r="G13" s="23"/>
      <c r="H13" s="23"/>
    </row>
    <row r="14" spans="1:12" s="3" customFormat="1" ht="21" customHeight="1" x14ac:dyDescent="0.35">
      <c r="A14" s="3" t="s">
        <v>7</v>
      </c>
      <c r="B14" s="27">
        <f>SUM(B15:B17)</f>
        <v>94074.23</v>
      </c>
      <c r="C14" s="27">
        <f>SUM(C15:C17)</f>
        <v>43369.77</v>
      </c>
      <c r="D14" s="27">
        <f>SUM(D15:D17)</f>
        <v>50704.46</v>
      </c>
      <c r="E14" s="25"/>
    </row>
    <row r="15" spans="1:12" s="21" customFormat="1" ht="21" customHeight="1" x14ac:dyDescent="0.35">
      <c r="A15" s="13" t="s">
        <v>6</v>
      </c>
      <c r="B15" s="26">
        <v>62400.37</v>
      </c>
      <c r="C15" s="26">
        <v>27759.91</v>
      </c>
      <c r="D15" s="26">
        <v>34640.46</v>
      </c>
      <c r="E15" s="25"/>
      <c r="F15" s="24"/>
      <c r="G15" s="23"/>
      <c r="H15" s="23"/>
    </row>
    <row r="16" spans="1:12" s="21" customFormat="1" ht="21" customHeight="1" x14ac:dyDescent="0.35">
      <c r="A16" s="13" t="s">
        <v>5</v>
      </c>
      <c r="B16" s="26">
        <v>22764.75</v>
      </c>
      <c r="C16" s="26">
        <v>12448.4</v>
      </c>
      <c r="D16" s="26">
        <v>10316.35</v>
      </c>
      <c r="E16" s="25"/>
      <c r="F16" s="24"/>
      <c r="G16" s="24"/>
      <c r="H16" s="24"/>
    </row>
    <row r="17" spans="1:11" s="21" customFormat="1" ht="21" customHeight="1" x14ac:dyDescent="0.35">
      <c r="A17" s="13" t="s">
        <v>4</v>
      </c>
      <c r="B17" s="26">
        <v>8909.11</v>
      </c>
      <c r="C17" s="26">
        <v>3161.46</v>
      </c>
      <c r="D17" s="26">
        <v>5747.65</v>
      </c>
      <c r="E17" s="25"/>
      <c r="F17" s="24"/>
      <c r="G17" s="23"/>
      <c r="H17" s="23"/>
    </row>
    <row r="18" spans="1:11" s="21" customFormat="1" ht="21" customHeight="1" x14ac:dyDescent="0.35">
      <c r="A18" s="11" t="s">
        <v>3</v>
      </c>
      <c r="B18" s="15" t="s">
        <v>8</v>
      </c>
      <c r="C18" s="15" t="s">
        <v>8</v>
      </c>
      <c r="D18" s="15" t="s">
        <v>8</v>
      </c>
      <c r="F18" s="22"/>
      <c r="G18" s="22"/>
      <c r="H18" s="22"/>
    </row>
    <row r="19" spans="1:11" s="21" customFormat="1" ht="21" customHeight="1" x14ac:dyDescent="0.35">
      <c r="A19" s="11" t="s">
        <v>2</v>
      </c>
      <c r="B19" s="15">
        <v>235.92</v>
      </c>
      <c r="C19" s="15">
        <v>143.71</v>
      </c>
      <c r="D19" s="15">
        <v>92.21</v>
      </c>
      <c r="G19" s="3"/>
      <c r="H19" s="3"/>
      <c r="I19" s="3"/>
      <c r="J19" s="3"/>
      <c r="K19" s="3"/>
    </row>
    <row r="20" spans="1:11" s="3" customFormat="1" ht="21" customHeight="1" x14ac:dyDescent="0.35">
      <c r="B20" s="19"/>
      <c r="C20" s="20" t="s">
        <v>18</v>
      </c>
      <c r="D20" s="19"/>
    </row>
    <row r="21" spans="1:11" s="3" customFormat="1" ht="21" customHeight="1" x14ac:dyDescent="0.35">
      <c r="A21" s="18" t="s">
        <v>17</v>
      </c>
      <c r="B21" s="17">
        <f>B22+B23+B24+B25+B26+B30+B34+B35</f>
        <v>99.951225452999324</v>
      </c>
      <c r="C21" s="17">
        <f>C22+C23+C24+C25+C26+C30+C34+C35</f>
        <v>99.999996121623553</v>
      </c>
      <c r="D21" s="17">
        <f>D22+D23+D24+D25+D26+D30+D34+D35</f>
        <v>99.959176636905738</v>
      </c>
    </row>
    <row r="22" spans="1:11" s="3" customFormat="1" ht="21" customHeight="1" x14ac:dyDescent="0.35">
      <c r="A22" s="16" t="s">
        <v>16</v>
      </c>
      <c r="B22" s="14">
        <f>(B6/$B$5)*100</f>
        <v>1.4283088479649635</v>
      </c>
      <c r="C22" s="14">
        <f>(C6/$C$5)*100</f>
        <v>0.62309220238842056</v>
      </c>
      <c r="D22" s="14">
        <f>(D6/$D$5)*100</f>
        <v>2.3474739808060687</v>
      </c>
      <c r="E22" s="6"/>
    </row>
    <row r="23" spans="1:11" s="3" customFormat="1" ht="21" customHeight="1" x14ac:dyDescent="0.35">
      <c r="A23" s="3" t="s">
        <v>15</v>
      </c>
      <c r="B23" s="14">
        <f>(B7/$B$5)*100</f>
        <v>22.370910201103577</v>
      </c>
      <c r="C23" s="14">
        <f>(C7/$C$5)*100</f>
        <v>19.941312407682521</v>
      </c>
      <c r="D23" s="14">
        <f>(D7/$D$5)*100</f>
        <v>25.144331684224714</v>
      </c>
      <c r="E23" s="6"/>
    </row>
    <row r="24" spans="1:11" s="3" customFormat="1" ht="21" customHeight="1" x14ac:dyDescent="0.35">
      <c r="A24" s="11" t="s">
        <v>14</v>
      </c>
      <c r="B24" s="14">
        <f>(B8/$B$5)*100</f>
        <v>19.569643232991073</v>
      </c>
      <c r="C24" s="14">
        <f>(C8/$C$5)*100</f>
        <v>21.113152214446291</v>
      </c>
      <c r="D24" s="14">
        <f>(D8/$D$5)*100</f>
        <v>17.807707925549803</v>
      </c>
      <c r="E24" s="6"/>
    </row>
    <row r="25" spans="1:11" s="3" customFormat="1" ht="21" customHeight="1" x14ac:dyDescent="0.35">
      <c r="A25" s="11" t="s">
        <v>13</v>
      </c>
      <c r="B25" s="14">
        <f>(B9/$B$5)*100</f>
        <v>19.009993913569968</v>
      </c>
      <c r="C25" s="14">
        <f>(C9/$C$5)*100</f>
        <v>22.665600371703594</v>
      </c>
      <c r="D25" s="14">
        <f>(D9/$D$5)*100</f>
        <v>14.837067808487115</v>
      </c>
    </row>
    <row r="26" spans="1:11" s="3" customFormat="1" ht="21" customHeight="1" x14ac:dyDescent="0.35">
      <c r="A26" s="3" t="s">
        <v>12</v>
      </c>
      <c r="B26" s="14">
        <f>(B10/$B$5)*100</f>
        <v>18.12410938076172</v>
      </c>
      <c r="C26" s="14">
        <f>(C10/$C$5)*100</f>
        <v>18.780673352082697</v>
      </c>
      <c r="D26" s="14">
        <f>(D10/$D$5)*100</f>
        <v>17.374633182979156</v>
      </c>
    </row>
    <row r="27" spans="1:11" s="3" customFormat="1" ht="21" customHeight="1" x14ac:dyDescent="0.35">
      <c r="A27" s="11" t="s">
        <v>11</v>
      </c>
      <c r="B27" s="14">
        <f>(B11/$B$5)*100</f>
        <v>15.524591205394925</v>
      </c>
      <c r="C27" s="14">
        <f>(C11/$C$5)*100</f>
        <v>16.267462147530726</v>
      </c>
      <c r="D27" s="14">
        <f>(D11/$D$5)*100</f>
        <v>14.676594493003137</v>
      </c>
    </row>
    <row r="28" spans="1:11" s="3" customFormat="1" ht="21" customHeight="1" x14ac:dyDescent="0.35">
      <c r="A28" s="11" t="s">
        <v>10</v>
      </c>
      <c r="B28" s="12">
        <f>(B12/$B$5)*100</f>
        <v>2.5995181753667929</v>
      </c>
      <c r="C28" s="12">
        <f>(C12/$C$5)*100</f>
        <v>2.5132112045519728</v>
      </c>
      <c r="D28" s="12">
        <f>(D12/$D$5)*100</f>
        <v>2.6980386899760207</v>
      </c>
    </row>
    <row r="29" spans="1:11" s="3" customFormat="1" ht="21" customHeight="1" x14ac:dyDescent="0.35">
      <c r="A29" s="13" t="s">
        <v>9</v>
      </c>
      <c r="B29" s="15" t="s">
        <v>8</v>
      </c>
      <c r="C29" s="15" t="s">
        <v>8</v>
      </c>
      <c r="D29" s="15" t="s">
        <v>8</v>
      </c>
    </row>
    <row r="30" spans="1:11" s="3" customFormat="1" ht="21" customHeight="1" x14ac:dyDescent="0.35">
      <c r="A30" s="3" t="s">
        <v>7</v>
      </c>
      <c r="B30" s="14">
        <f>(B14/$B$5)*100</f>
        <v>19.448259876608024</v>
      </c>
      <c r="C30" s="14">
        <f>(C14/$C$5)*100</f>
        <v>16.820429425474764</v>
      </c>
      <c r="D30" s="14">
        <f>(D14/$D$5)*100</f>
        <v>22.447962054858877</v>
      </c>
    </row>
    <row r="31" spans="1:11" s="3" customFormat="1" ht="21" customHeight="1" x14ac:dyDescent="0.35">
      <c r="A31" s="13" t="s">
        <v>6</v>
      </c>
      <c r="B31" s="14">
        <f>(B15/$B$5)*100</f>
        <v>12.900223707985653</v>
      </c>
      <c r="C31" s="14">
        <f>(C15/$C$5)*100</f>
        <v>10.766338097078478</v>
      </c>
      <c r="D31" s="14">
        <f>(D15/$D$5)*100</f>
        <v>15.336081513201339</v>
      </c>
    </row>
    <row r="32" spans="1:11" s="3" customFormat="1" ht="21" customHeight="1" x14ac:dyDescent="0.35">
      <c r="A32" s="13" t="s">
        <v>5</v>
      </c>
      <c r="B32" s="12">
        <f>(B16/$B$5)*100</f>
        <v>4.7062279864104388</v>
      </c>
      <c r="C32" s="12">
        <f>(C16/$C$5)*100</f>
        <v>4.8279581298236094</v>
      </c>
      <c r="D32" s="12">
        <f>(D16/$D$5)*100</f>
        <v>4.5672714657575169</v>
      </c>
    </row>
    <row r="33" spans="1:5" s="3" customFormat="1" ht="21" customHeight="1" x14ac:dyDescent="0.35">
      <c r="A33" s="13" t="s">
        <v>4</v>
      </c>
      <c r="B33" s="12">
        <f>(B17/$B$5)*100</f>
        <v>1.8418081822119334</v>
      </c>
      <c r="C33" s="12">
        <f>(C17/$C$5)*100</f>
        <v>1.22613319857268</v>
      </c>
      <c r="D33" s="12">
        <f>(D17/$D$5)*100</f>
        <v>2.5446090759000222</v>
      </c>
    </row>
    <row r="34" spans="1:5" s="3" customFormat="1" ht="21" customHeight="1" x14ac:dyDescent="0.35">
      <c r="A34" s="11" t="s">
        <v>3</v>
      </c>
      <c r="B34" s="10">
        <v>0</v>
      </c>
      <c r="C34" s="10">
        <v>0</v>
      </c>
      <c r="D34" s="10">
        <v>0</v>
      </c>
    </row>
    <row r="35" spans="1:5" s="3" customFormat="1" ht="21" customHeight="1" x14ac:dyDescent="0.35">
      <c r="A35" s="9" t="s">
        <v>2</v>
      </c>
      <c r="B35" s="7">
        <v>0</v>
      </c>
      <c r="C35" s="8">
        <f>(C19/$C$5)*100</f>
        <v>5.5736147845261319E-2</v>
      </c>
      <c r="D35" s="7">
        <v>0</v>
      </c>
    </row>
    <row r="36" spans="1:5" s="3" customFormat="1" ht="9" customHeight="1" x14ac:dyDescent="0.35">
      <c r="B36" s="6"/>
    </row>
    <row r="37" spans="1:5" ht="17.25" customHeight="1" x14ac:dyDescent="0.4">
      <c r="A37" s="5" t="s">
        <v>1</v>
      </c>
      <c r="B37" s="5"/>
      <c r="C37" s="5"/>
      <c r="D37" s="5"/>
      <c r="E37" s="4"/>
    </row>
    <row r="38" spans="1:5" ht="26.25" customHeight="1" x14ac:dyDescent="0.4">
      <c r="A38" s="3" t="s">
        <v>0</v>
      </c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&amp;L     &amp;R18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2022-07-25T03:39:53Z</dcterms:created>
  <dcterms:modified xsi:type="dcterms:W3CDTF">2022-07-25T03:40:01Z</dcterms:modified>
</cp:coreProperties>
</file>