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25E51CEF-F503-47DE-A0F7-24B764D7744B}" xr6:coauthVersionLast="47" xr6:coauthVersionMax="47" xr10:uidLastSave="{00000000-0000-0000-0000-000000000000}"/>
  <bookViews>
    <workbookView xWindow="-108" yWindow="-108" windowWidth="23256" windowHeight="12576" xr2:uid="{176BA33B-A4EC-4465-AF13-DDD1540A99D3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C21" i="1" s="1"/>
  <c r="D25" i="1"/>
  <c r="B26" i="1"/>
  <c r="C26" i="1"/>
  <c r="D26" i="1"/>
  <c r="B27" i="1"/>
  <c r="C27" i="1"/>
  <c r="D27" i="1"/>
  <c r="B28" i="1"/>
  <c r="C28" i="1"/>
  <c r="D28" i="1"/>
  <c r="C30" i="1"/>
  <c r="B31" i="1"/>
  <c r="C31" i="1"/>
  <c r="D31" i="1"/>
  <c r="B32" i="1"/>
  <c r="C32" i="1"/>
  <c r="D32" i="1"/>
  <c r="B33" i="1"/>
  <c r="C33" i="1"/>
  <c r="D33" i="1"/>
  <c r="B21" i="1" l="1"/>
  <c r="D21" i="1"/>
</calcChain>
</file>

<file path=xl/sharedStrings.xml><?xml version="1.0" encoding="utf-8"?>
<sst xmlns="http://schemas.openxmlformats.org/spreadsheetml/2006/main" count="48" uniqueCount="24">
  <si>
    <t>ที่มา : การสำรวจภาวะการทำงานของประชากร จังหวัดพิษณุโลก ไตรมาสที่ 3  เดือนกรกฎาคม - กันยายน  พ.ศ. 2564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</si>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</sst>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87" fontId="4" fillId="0" borderId="0" xfId="0" applyNumberFormat="1" applyFont="1"/>
    <xf numFmtId="0" fontId="4" fillId="0" borderId="0" xfId="0" applyFont="1"/>
    <xf numFmtId="0" fontId="5" fillId="0" borderId="0" xfId="0" applyFont="1"/>
    <xf numFmtId="187" fontId="5" fillId="0" borderId="0" xfId="0" applyNumberFormat="1" applyFont="1"/>
    <xf numFmtId="188" fontId="5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188" fontId="5" fillId="0" borderId="0" xfId="1" applyNumberFormat="1" applyFont="1"/>
    <xf numFmtId="0" fontId="5" fillId="0" borderId="0" xfId="0" applyFont="1" applyAlignment="1">
      <alignment horizontal="left" vertical="center"/>
    </xf>
    <xf numFmtId="189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left" vertical="center"/>
    </xf>
    <xf numFmtId="190" fontId="5" fillId="0" borderId="0" xfId="0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6" fillId="0" borderId="0" xfId="0" applyFont="1"/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88" fontId="5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E837-135B-4EA5-8589-1054FCCF0D5B}">
  <dimension ref="A1:L37"/>
  <sheetViews>
    <sheetView tabSelected="1" zoomScaleNormal="100" workbookViewId="0">
      <selection activeCell="H16" sqref="H16"/>
    </sheetView>
  </sheetViews>
  <sheetFormatPr defaultColWidth="7.25" defaultRowHeight="26.25" customHeight="1" x14ac:dyDescent="0.4"/>
  <cols>
    <col min="1" max="1" width="25.875" style="2" customWidth="1"/>
    <col min="2" max="2" width="26" style="1" customWidth="1"/>
    <col min="3" max="3" width="19.25" style="1" customWidth="1"/>
    <col min="4" max="4" width="19.125" style="1" customWidth="1"/>
    <col min="5" max="6" width="9.125" style="1"/>
    <col min="7" max="7" width="9.25" style="1" customWidth="1"/>
    <col min="8" max="16384" width="7.25" style="1"/>
  </cols>
  <sheetData>
    <row r="1" spans="1:12" s="2" customFormat="1" ht="26.25" customHeight="1" x14ac:dyDescent="0.4">
      <c r="A1" s="36" t="s">
        <v>23</v>
      </c>
      <c r="B1" s="37"/>
      <c r="C1" s="37"/>
      <c r="D1" s="37"/>
      <c r="E1" s="36"/>
      <c r="F1" s="35"/>
      <c r="G1" s="35"/>
    </row>
    <row r="2" spans="1:12" ht="10.5" customHeight="1" x14ac:dyDescent="0.4"/>
    <row r="3" spans="1:12" s="29" customFormat="1" ht="26.25" customHeight="1" x14ac:dyDescent="0.35">
      <c r="A3" s="34" t="s">
        <v>22</v>
      </c>
      <c r="B3" s="33" t="s">
        <v>21</v>
      </c>
      <c r="C3" s="33" t="s">
        <v>20</v>
      </c>
      <c r="D3" s="33" t="s">
        <v>19</v>
      </c>
      <c r="E3" s="17"/>
      <c r="F3" s="17"/>
      <c r="G3" s="17"/>
      <c r="L3" s="32"/>
    </row>
    <row r="4" spans="1:12" s="29" customFormat="1" ht="21" customHeight="1" x14ac:dyDescent="0.35">
      <c r="B4" s="30"/>
      <c r="C4" s="31" t="s">
        <v>18</v>
      </c>
      <c r="D4" s="30"/>
    </row>
    <row r="5" spans="1:12" s="20" customFormat="1" ht="21" customHeight="1" x14ac:dyDescent="0.35">
      <c r="A5" s="17" t="s">
        <v>16</v>
      </c>
      <c r="B5" s="28">
        <v>469802.54</v>
      </c>
      <c r="C5" s="28">
        <v>251305.51</v>
      </c>
      <c r="D5" s="28">
        <v>218497.03</v>
      </c>
      <c r="E5" s="24"/>
      <c r="F5" s="23"/>
      <c r="G5" s="22"/>
      <c r="H5" s="22"/>
    </row>
    <row r="6" spans="1:12" s="20" customFormat="1" ht="21" customHeight="1" x14ac:dyDescent="0.35">
      <c r="A6" s="15" t="s">
        <v>15</v>
      </c>
      <c r="B6" s="25">
        <v>6940.65</v>
      </c>
      <c r="C6" s="25">
        <v>2089.37</v>
      </c>
      <c r="D6" s="25">
        <v>4851.28</v>
      </c>
      <c r="E6" s="24"/>
      <c r="F6" s="23"/>
      <c r="G6" s="22"/>
      <c r="H6" s="22"/>
    </row>
    <row r="7" spans="1:12" s="20" customFormat="1" ht="21" customHeight="1" x14ac:dyDescent="0.35">
      <c r="A7" s="5" t="s">
        <v>14</v>
      </c>
      <c r="B7" s="25">
        <v>113908.46</v>
      </c>
      <c r="C7" s="25">
        <v>60061.06</v>
      </c>
      <c r="D7" s="25">
        <v>53847.4</v>
      </c>
      <c r="E7" s="24"/>
      <c r="F7" s="23"/>
      <c r="G7" s="22"/>
      <c r="H7" s="22"/>
    </row>
    <row r="8" spans="1:12" s="20" customFormat="1" ht="21" customHeight="1" x14ac:dyDescent="0.35">
      <c r="A8" s="10" t="s">
        <v>13</v>
      </c>
      <c r="B8" s="25">
        <v>78599.02</v>
      </c>
      <c r="C8" s="25">
        <v>44906.82</v>
      </c>
      <c r="D8" s="25">
        <v>33692.21</v>
      </c>
      <c r="E8" s="24"/>
      <c r="F8" s="23"/>
      <c r="G8" s="22"/>
      <c r="H8" s="22"/>
    </row>
    <row r="9" spans="1:12" s="20" customFormat="1" ht="21" customHeight="1" x14ac:dyDescent="0.35">
      <c r="A9" s="10" t="s">
        <v>12</v>
      </c>
      <c r="B9" s="25">
        <v>86079.65</v>
      </c>
      <c r="C9" s="25">
        <v>50960.84</v>
      </c>
      <c r="D9" s="25">
        <v>35118.81</v>
      </c>
      <c r="E9" s="24"/>
      <c r="F9" s="23"/>
      <c r="G9" s="22"/>
      <c r="H9" s="22"/>
      <c r="I9" s="5"/>
      <c r="J9" s="5"/>
      <c r="K9" s="5"/>
    </row>
    <row r="10" spans="1:12" s="5" customFormat="1" ht="21" customHeight="1" x14ac:dyDescent="0.35">
      <c r="A10" s="5" t="s">
        <v>11</v>
      </c>
      <c r="B10" s="26">
        <f>SUM(B11:B13)</f>
        <v>85690.909999999989</v>
      </c>
      <c r="C10" s="26">
        <f>SUM(C11:C13)</f>
        <v>49730.159999999996</v>
      </c>
      <c r="D10" s="26">
        <f>SUM(D11:D13)</f>
        <v>35960.770000000004</v>
      </c>
      <c r="E10" s="24"/>
      <c r="F10" s="27"/>
      <c r="G10" s="27"/>
      <c r="H10" s="27"/>
    </row>
    <row r="11" spans="1:12" s="5" customFormat="1" ht="21" customHeight="1" x14ac:dyDescent="0.35">
      <c r="A11" s="10" t="s">
        <v>10</v>
      </c>
      <c r="B11" s="25">
        <v>67928.289999999994</v>
      </c>
      <c r="C11" s="25">
        <v>39047.03</v>
      </c>
      <c r="D11" s="25">
        <v>28881.27</v>
      </c>
      <c r="E11" s="24"/>
      <c r="F11" s="23"/>
      <c r="G11" s="22"/>
      <c r="H11" s="22"/>
    </row>
    <row r="12" spans="1:12" s="5" customFormat="1" ht="21" customHeight="1" x14ac:dyDescent="0.35">
      <c r="A12" s="10" t="s">
        <v>9</v>
      </c>
      <c r="B12" s="25">
        <v>17762.62</v>
      </c>
      <c r="C12" s="25">
        <v>10683.13</v>
      </c>
      <c r="D12" s="25">
        <v>7079.5</v>
      </c>
      <c r="E12" s="24"/>
      <c r="F12" s="23"/>
      <c r="G12" s="22"/>
      <c r="H12" s="22"/>
    </row>
    <row r="13" spans="1:12" s="5" customFormat="1" ht="21" customHeight="1" x14ac:dyDescent="0.35">
      <c r="A13" s="12" t="s">
        <v>8</v>
      </c>
      <c r="B13" s="14" t="s">
        <v>7</v>
      </c>
      <c r="C13" s="14" t="s">
        <v>7</v>
      </c>
      <c r="D13" s="14" t="s">
        <v>7</v>
      </c>
      <c r="E13" s="24"/>
      <c r="F13" s="23"/>
      <c r="G13" s="22"/>
      <c r="H13" s="22"/>
    </row>
    <row r="14" spans="1:12" s="5" customFormat="1" ht="21" customHeight="1" x14ac:dyDescent="0.35">
      <c r="A14" s="5" t="s">
        <v>6</v>
      </c>
      <c r="B14" s="26">
        <f>SUM(B15:B17)</f>
        <v>98521.099999999991</v>
      </c>
      <c r="C14" s="26">
        <f>SUM(C15:C17)</f>
        <v>43494.53</v>
      </c>
      <c r="D14" s="26">
        <f>SUM(D15:D17)</f>
        <v>55026.57</v>
      </c>
      <c r="E14" s="24"/>
    </row>
    <row r="15" spans="1:12" s="20" customFormat="1" ht="21" customHeight="1" x14ac:dyDescent="0.35">
      <c r="A15" s="12" t="s">
        <v>5</v>
      </c>
      <c r="B15" s="25">
        <v>61838.81</v>
      </c>
      <c r="C15" s="25">
        <v>26031.17</v>
      </c>
      <c r="D15" s="25">
        <v>35807.64</v>
      </c>
      <c r="E15" s="24"/>
      <c r="F15" s="23"/>
      <c r="G15" s="22"/>
      <c r="H15" s="22"/>
    </row>
    <row r="16" spans="1:12" s="20" customFormat="1" ht="21" customHeight="1" x14ac:dyDescent="0.35">
      <c r="A16" s="12" t="s">
        <v>4</v>
      </c>
      <c r="B16" s="25">
        <v>27693.7</v>
      </c>
      <c r="C16" s="25">
        <v>15489.82</v>
      </c>
      <c r="D16" s="25">
        <v>12203.88</v>
      </c>
      <c r="E16" s="24"/>
      <c r="F16" s="23"/>
      <c r="G16" s="23"/>
      <c r="H16" s="23"/>
    </row>
    <row r="17" spans="1:11" s="20" customFormat="1" ht="21" customHeight="1" x14ac:dyDescent="0.35">
      <c r="A17" s="12" t="s">
        <v>3</v>
      </c>
      <c r="B17" s="25">
        <v>8988.59</v>
      </c>
      <c r="C17" s="25">
        <v>1973.54</v>
      </c>
      <c r="D17" s="25">
        <v>7015.05</v>
      </c>
      <c r="E17" s="24"/>
      <c r="F17" s="23"/>
      <c r="G17" s="22"/>
      <c r="H17" s="22"/>
    </row>
    <row r="18" spans="1:11" s="20" customFormat="1" ht="21" customHeight="1" x14ac:dyDescent="0.35">
      <c r="A18" s="10" t="s">
        <v>2</v>
      </c>
      <c r="B18" s="14" t="s">
        <v>7</v>
      </c>
      <c r="C18" s="14" t="s">
        <v>7</v>
      </c>
      <c r="D18" s="14" t="s">
        <v>7</v>
      </c>
      <c r="F18" s="21"/>
      <c r="G18" s="21"/>
      <c r="H18" s="21"/>
    </row>
    <row r="19" spans="1:11" s="20" customFormat="1" ht="21" customHeight="1" x14ac:dyDescent="0.35">
      <c r="A19" s="10" t="s">
        <v>1</v>
      </c>
      <c r="B19" s="14">
        <v>62.74</v>
      </c>
      <c r="C19" s="14">
        <v>62.74</v>
      </c>
      <c r="D19" s="14" t="s">
        <v>7</v>
      </c>
      <c r="G19" s="5"/>
      <c r="H19" s="5"/>
      <c r="I19" s="5"/>
      <c r="J19" s="5"/>
      <c r="K19" s="5"/>
    </row>
    <row r="20" spans="1:11" s="5" customFormat="1" ht="21" customHeight="1" x14ac:dyDescent="0.35">
      <c r="B20" s="18"/>
      <c r="C20" s="19" t="s">
        <v>17</v>
      </c>
      <c r="D20" s="18"/>
    </row>
    <row r="21" spans="1:11" s="5" customFormat="1" ht="21" customHeight="1" x14ac:dyDescent="0.35">
      <c r="A21" s="17" t="s">
        <v>16</v>
      </c>
      <c r="B21" s="16">
        <f>B22+B23+B24+B25+B26+B30+B34+B35</f>
        <v>99.986643324661472</v>
      </c>
      <c r="C21" s="16">
        <f>C22+C23+C24+C25+C26+C30+C34+C35</f>
        <v>99.975038350730927</v>
      </c>
      <c r="D21" s="16">
        <f>D22+D23+D24+D25+D26+D30+D34+D35</f>
        <v>100.00000457672125</v>
      </c>
    </row>
    <row r="22" spans="1:11" s="5" customFormat="1" ht="21" customHeight="1" x14ac:dyDescent="0.35">
      <c r="A22" s="15" t="s">
        <v>15</v>
      </c>
      <c r="B22" s="13">
        <f>(B6/$B$5)*100</f>
        <v>1.4773547201341226</v>
      </c>
      <c r="C22" s="13">
        <f>(C6/$C$5)*100</f>
        <v>0.83140636271763391</v>
      </c>
      <c r="D22" s="13">
        <f>(D6/$D$5)*100</f>
        <v>2.2202956259863118</v>
      </c>
      <c r="E22" s="6"/>
    </row>
    <row r="23" spans="1:11" s="5" customFormat="1" ht="21" customHeight="1" x14ac:dyDescent="0.35">
      <c r="A23" s="5" t="s">
        <v>14</v>
      </c>
      <c r="B23" s="13">
        <f>(B7/$B$5)*100</f>
        <v>24.246028980601086</v>
      </c>
      <c r="C23" s="13">
        <f>(C7/$C$5)*100</f>
        <v>23.899619232383721</v>
      </c>
      <c r="D23" s="13">
        <f>(D7/$D$5)*100</f>
        <v>24.644453977246279</v>
      </c>
      <c r="E23" s="6"/>
    </row>
    <row r="24" spans="1:11" s="5" customFormat="1" ht="21" customHeight="1" x14ac:dyDescent="0.35">
      <c r="A24" s="10" t="s">
        <v>13</v>
      </c>
      <c r="B24" s="13">
        <f>(B8/$B$5)*100</f>
        <v>16.730224574775608</v>
      </c>
      <c r="C24" s="13">
        <f>(C8/$C$5)*100</f>
        <v>17.869413209443756</v>
      </c>
      <c r="D24" s="13">
        <f>(D8/$D$5)*100</f>
        <v>15.419985342592529</v>
      </c>
      <c r="E24" s="6"/>
    </row>
    <row r="25" spans="1:11" s="5" customFormat="1" ht="21" customHeight="1" x14ac:dyDescent="0.35">
      <c r="A25" s="10" t="s">
        <v>12</v>
      </c>
      <c r="B25" s="13">
        <f>(B9/$B$5)*100</f>
        <v>18.322516945097828</v>
      </c>
      <c r="C25" s="13">
        <f>(C9/$C$5)*100</f>
        <v>20.278441169077428</v>
      </c>
      <c r="D25" s="13">
        <f>(D9/$D$5)*100</f>
        <v>16.072900395945886</v>
      </c>
    </row>
    <row r="26" spans="1:11" s="5" customFormat="1" ht="21" customHeight="1" x14ac:dyDescent="0.35">
      <c r="A26" s="5" t="s">
        <v>11</v>
      </c>
      <c r="B26" s="13">
        <f>(B10/$B$5)*100</f>
        <v>18.239771543167901</v>
      </c>
      <c r="C26" s="13">
        <f>(C10/$C$5)*100</f>
        <v>19.788726478778756</v>
      </c>
      <c r="D26" s="13">
        <f>(D10/$D$5)*100</f>
        <v>16.458242018209585</v>
      </c>
    </row>
    <row r="27" spans="1:11" s="5" customFormat="1" ht="21" customHeight="1" x14ac:dyDescent="0.35">
      <c r="A27" s="10" t="s">
        <v>10</v>
      </c>
      <c r="B27" s="13">
        <f>(B11/$B$5)*100</f>
        <v>14.458902244334396</v>
      </c>
      <c r="C27" s="13">
        <f>(C11/$C$5)*100</f>
        <v>15.537673646709935</v>
      </c>
      <c r="D27" s="13">
        <f>(D11/$D$5)*100</f>
        <v>13.218152210123863</v>
      </c>
    </row>
    <row r="28" spans="1:11" s="5" customFormat="1" ht="21" customHeight="1" x14ac:dyDescent="0.35">
      <c r="A28" s="10" t="s">
        <v>9</v>
      </c>
      <c r="B28" s="11">
        <f>(B12/$B$5)*100</f>
        <v>3.7808692988335055</v>
      </c>
      <c r="C28" s="11">
        <f>(C12/$C$5)*100</f>
        <v>4.2510528320688232</v>
      </c>
      <c r="D28" s="11">
        <f>(D12/$D$5)*100</f>
        <v>3.2400898080857208</v>
      </c>
    </row>
    <row r="29" spans="1:11" s="5" customFormat="1" ht="21" customHeight="1" x14ac:dyDescent="0.35">
      <c r="A29" s="12" t="s">
        <v>8</v>
      </c>
      <c r="B29" s="14" t="s">
        <v>7</v>
      </c>
      <c r="C29" s="14" t="s">
        <v>7</v>
      </c>
      <c r="D29" s="14" t="s">
        <v>7</v>
      </c>
    </row>
    <row r="30" spans="1:11" s="5" customFormat="1" ht="21" customHeight="1" x14ac:dyDescent="0.35">
      <c r="A30" s="5" t="s">
        <v>6</v>
      </c>
      <c r="B30" s="13">
        <f>(B14/$B$5)*100</f>
        <v>20.970746560884919</v>
      </c>
      <c r="C30" s="13">
        <f>(C14/$C$5)*100</f>
        <v>17.307431898329646</v>
      </c>
      <c r="D30" s="13">
        <f>(D14/$D$5)*100</f>
        <v>25.184127216740659</v>
      </c>
    </row>
    <row r="31" spans="1:11" s="5" customFormat="1" ht="21" customHeight="1" x14ac:dyDescent="0.35">
      <c r="A31" s="12" t="s">
        <v>5</v>
      </c>
      <c r="B31" s="13">
        <f>(B15/$B$5)*100</f>
        <v>13.162723641298321</v>
      </c>
      <c r="C31" s="13">
        <f>(C15/$C$5)*100</f>
        <v>10.3583761454335</v>
      </c>
      <c r="D31" s="13">
        <f>(D15/$D$5)*100</f>
        <v>16.388158685726758</v>
      </c>
    </row>
    <row r="32" spans="1:11" s="5" customFormat="1" ht="21" customHeight="1" x14ac:dyDescent="0.35">
      <c r="A32" s="12" t="s">
        <v>4</v>
      </c>
      <c r="B32" s="11">
        <f>(B16/$B$5)*100</f>
        <v>5.894753144587086</v>
      </c>
      <c r="C32" s="11">
        <f>(C16/$C$5)*100</f>
        <v>6.1637406995174917</v>
      </c>
      <c r="D32" s="11">
        <f>(D16/$D$5)*100</f>
        <v>5.5853756913766741</v>
      </c>
    </row>
    <row r="33" spans="1:5" s="5" customFormat="1" ht="21" customHeight="1" x14ac:dyDescent="0.35">
      <c r="A33" s="12" t="s">
        <v>3</v>
      </c>
      <c r="B33" s="11">
        <f>(B17/$B$5)*100</f>
        <v>1.9132697749995136</v>
      </c>
      <c r="C33" s="11">
        <f>(C17/$C$5)*100</f>
        <v>0.78531505337865437</v>
      </c>
      <c r="D33" s="11">
        <f>(D17/$D$5)*100</f>
        <v>3.2105928396372252</v>
      </c>
    </row>
    <row r="34" spans="1:5" s="5" customFormat="1" ht="21" customHeight="1" x14ac:dyDescent="0.35">
      <c r="A34" s="10" t="s">
        <v>2</v>
      </c>
      <c r="B34" s="9">
        <v>0</v>
      </c>
      <c r="C34" s="9">
        <v>0</v>
      </c>
      <c r="D34" s="9">
        <v>0</v>
      </c>
    </row>
    <row r="35" spans="1:5" s="5" customFormat="1" ht="21" customHeight="1" x14ac:dyDescent="0.35">
      <c r="A35" s="8" t="s">
        <v>1</v>
      </c>
      <c r="B35" s="7">
        <v>0</v>
      </c>
      <c r="C35" s="7">
        <v>0</v>
      </c>
      <c r="D35" s="7">
        <v>0</v>
      </c>
    </row>
    <row r="36" spans="1:5" s="5" customFormat="1" ht="9" customHeight="1" x14ac:dyDescent="0.35">
      <c r="B36" s="6"/>
    </row>
    <row r="37" spans="1:5" ht="17.25" customHeight="1" x14ac:dyDescent="0.4">
      <c r="A37" s="4" t="s">
        <v>0</v>
      </c>
      <c r="B37" s="4"/>
      <c r="C37" s="4"/>
      <c r="D37" s="4"/>
      <c r="E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&amp;L     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2021-11-30T09:28:35Z</dcterms:created>
  <dcterms:modified xsi:type="dcterms:W3CDTF">2021-11-30T09:28:52Z</dcterms:modified>
</cp:coreProperties>
</file>