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047AC0B2-B160-45E9-9EEC-076C988C9C3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C30" i="1" l="1"/>
  <c r="L20" i="1"/>
  <c r="K20" i="1"/>
  <c r="J20" i="1"/>
  <c r="H20" i="1"/>
  <c r="G20" i="1"/>
  <c r="F20" i="1"/>
  <c r="C20" i="1"/>
  <c r="D20" i="1"/>
  <c r="B20" i="1"/>
  <c r="B22" i="1"/>
  <c r="B31" i="1"/>
  <c r="C22" i="1"/>
  <c r="D22" i="1"/>
  <c r="F22" i="1"/>
  <c r="G22" i="1"/>
  <c r="H22" i="1"/>
  <c r="J22" i="1"/>
  <c r="K22" i="1"/>
  <c r="L22" i="1"/>
  <c r="B23" i="1"/>
  <c r="C23" i="1"/>
  <c r="D23" i="1"/>
  <c r="J23" i="1"/>
  <c r="K23" i="1"/>
  <c r="L23" i="1"/>
  <c r="B24" i="1"/>
  <c r="C24" i="1"/>
  <c r="D24" i="1"/>
  <c r="F24" i="1"/>
  <c r="G24" i="1"/>
  <c r="H24" i="1"/>
  <c r="J24" i="1"/>
  <c r="K24" i="1"/>
  <c r="L24" i="1"/>
  <c r="C25" i="1"/>
  <c r="J25" i="1"/>
  <c r="K25" i="1"/>
  <c r="B26" i="1"/>
  <c r="C26" i="1"/>
  <c r="D26" i="1"/>
  <c r="F26" i="1"/>
  <c r="H26" i="1"/>
  <c r="J26" i="1"/>
  <c r="K26" i="1"/>
  <c r="L26" i="1"/>
  <c r="B27" i="1"/>
  <c r="C27" i="1"/>
  <c r="F27" i="1"/>
  <c r="G27" i="1"/>
  <c r="B29" i="1"/>
  <c r="C29" i="1"/>
  <c r="J29" i="1"/>
  <c r="K29" i="1"/>
  <c r="J30" i="1"/>
  <c r="K30" i="1"/>
  <c r="C31" i="1"/>
  <c r="D31" i="1"/>
  <c r="F31" i="1"/>
  <c r="G31" i="1"/>
  <c r="H31" i="1"/>
  <c r="J31" i="1"/>
  <c r="K31" i="1"/>
  <c r="L31" i="1"/>
  <c r="K21" i="1"/>
  <c r="L21" i="1" l="1"/>
  <c r="J21" i="1"/>
  <c r="H21" i="1"/>
  <c r="G21" i="1"/>
  <c r="F21" i="1"/>
  <c r="D21" i="1"/>
  <c r="C21" i="1"/>
  <c r="B21" i="1"/>
</calcChain>
</file>

<file path=xl/sharedStrings.xml><?xml version="1.0" encoding="utf-8"?>
<sst xmlns="http://schemas.openxmlformats.org/spreadsheetml/2006/main" count="116" uniqueCount="37">
  <si>
    <t>ยอดรวม</t>
  </si>
  <si>
    <t>รวม</t>
  </si>
  <si>
    <t>ชาย</t>
  </si>
  <si>
    <t>หญิง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</si>
  <si>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</si>
  <si>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</si>
  <si>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</si>
  <si>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</si>
  <si>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</si>
  <si>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</si>
  <si>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</si>
  <si>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>การได้รับบาดเจ็บหรืออุบัติเหตุ</t>
  </si>
  <si>
    <t>-</t>
  </si>
  <si>
    <t>จำนวน (คน)</t>
  </si>
  <si>
    <t>ตารางที่ 7 จำนวนและร้อยละผู้มีงานทำที่อยู่ในแรงงานในระบบและนอกระบบ  จำแนกตามการได้รับบาดเจ็บ</t>
  </si>
  <si>
    <t>ไม่ทราบ</t>
  </si>
  <si>
    <t>พลัดตกหกล้ม</t>
  </si>
  <si>
    <t>ไฟฟ้าช็อต</t>
  </si>
  <si>
    <t>ได้รับสารเคมี</t>
  </si>
  <si>
    <t>น้ำร้อนลวก</t>
  </si>
  <si>
    <t>อุบัติเหตุจากยานพาหนะ</t>
  </si>
  <si>
    <t>ของมีคมบาด/ทิ่ม/แทง</t>
  </si>
  <si>
    <t>จังหวัด</t>
  </si>
  <si>
    <t>ได้รับบาดเจ็บหรืออุบัติเหตุจากการทำงาน</t>
  </si>
  <si>
    <t>พลัดตก
หกล้ม</t>
  </si>
  <si>
    <t>ของมีคม
บาด/ทิ่ม / แทง</t>
  </si>
  <si>
    <t>ถูกไฟ / น้ำร้อนลวก</t>
  </si>
  <si>
    <t>อุบัติเหตุจาก
ยานพาหนะ</t>
  </si>
  <si>
    <t>การชน/กระแทก โดยวัสดุทั้งแนวราบและแนวดิ่ง</t>
  </si>
  <si>
    <t>อื่น ๆ</t>
  </si>
  <si>
    <t>หนองบัวลำภู</t>
  </si>
  <si>
    <t xml:space="preserve">             หรืออุบัติเหตุจากการทำงาน และเพศ พ.ศ.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</si>
  <si>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</si>
  <si>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สารเคมี</t>
  </si>
  <si>
    <t xml:space="preserve">การชน/กระแทก </t>
  </si>
  <si>
    <t xml:space="preserve">   โดยวัสดุทั้งแนวราบและแนวดิ่ง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</si>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</sst>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5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CordiaUPC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Border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3" fontId="7" fillId="0" borderId="0" xfId="0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/>
    </xf>
    <xf numFmtId="188" fontId="7" fillId="0" borderId="0" xfId="0" applyNumberFormat="1" applyFont="1" applyBorder="1" applyAlignment="1">
      <alignment horizontal="right" vertical="center"/>
    </xf>
    <xf numFmtId="0" fontId="8" fillId="0" borderId="0" xfId="0" applyFont="1"/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188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189" fontId="11" fillId="0" borderId="0" xfId="1" applyNumberFormat="1" applyFont="1" applyAlignment="1">
      <alignment horizontal="center" vertical="center"/>
    </xf>
    <xf numFmtId="189" fontId="10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89" fontId="12" fillId="0" borderId="0" xfId="1" applyNumberFormat="1" applyFont="1" applyAlignment="1">
      <alignment horizontal="center" vertical="center"/>
    </xf>
    <xf numFmtId="189" fontId="2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/>
    <xf numFmtId="188" fontId="7" fillId="0" borderId="0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89" fontId="5" fillId="0" borderId="0" xfId="1" applyNumberFormat="1" applyFont="1" applyFill="1" applyBorder="1" applyAlignment="1">
      <alignment horizontal="center" vertical="center" wrapText="1"/>
    </xf>
    <xf numFmtId="189" fontId="5" fillId="0" borderId="2" xfId="1" applyNumberFormat="1" applyFont="1" applyFill="1" applyBorder="1" applyAlignment="1">
      <alignment horizontal="center" vertical="center" wrapText="1"/>
    </xf>
    <xf numFmtId="189" fontId="10" fillId="0" borderId="0" xfId="1" applyNumberFormat="1" applyFont="1" applyFill="1" applyBorder="1" applyAlignment="1">
      <alignment horizontal="center" vertical="center" wrapText="1"/>
    </xf>
    <xf numFmtId="189" fontId="10" fillId="0" borderId="2" xfId="1" applyNumberFormat="1" applyFont="1" applyFill="1" applyBorder="1" applyAlignment="1">
      <alignment horizontal="center" vertical="center" wrapText="1"/>
    </xf>
    <xf numFmtId="189" fontId="10" fillId="0" borderId="3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89" fontId="10" fillId="0" borderId="3" xfId="1" applyNumberFormat="1" applyFont="1" applyFill="1" applyBorder="1" applyAlignment="1">
      <alignment horizontal="center" vertical="center"/>
    </xf>
    <xf numFmtId="189" fontId="10" fillId="0" borderId="0" xfId="1" applyNumberFormat="1" applyFont="1" applyFill="1" applyBorder="1" applyAlignment="1">
      <alignment horizontal="center" vertical="center"/>
    </xf>
    <xf numFmtId="189" fontId="10" fillId="0" borderId="2" xfId="1" applyNumberFormat="1" applyFont="1" applyFill="1" applyBorder="1" applyAlignment="1">
      <alignment horizontal="center" vertical="center"/>
    </xf>
    <xf numFmtId="189" fontId="10" fillId="0" borderId="1" xfId="1" applyNumberFormat="1" applyFont="1" applyFill="1" applyBorder="1" applyAlignment="1">
      <alignment horizontal="center" vertical="center"/>
    </xf>
    <xf numFmtId="189" fontId="13" fillId="0" borderId="0" xfId="1" applyNumberFormat="1" applyFont="1" applyAlignment="1">
      <alignment horizontal="center" vertical="center"/>
    </xf>
    <xf numFmtId="189" fontId="8" fillId="0" borderId="0" xfId="1" applyNumberFormat="1" applyFont="1" applyAlignment="1">
      <alignment horizontal="center" vertical="center"/>
    </xf>
    <xf numFmtId="189" fontId="14" fillId="0" borderId="0" xfId="1" applyNumberFormat="1" applyFont="1" applyAlignment="1">
      <alignment horizontal="center" vertical="center"/>
    </xf>
    <xf numFmtId="189" fontId="7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22" zoomScaleNormal="100" zoomScaleSheetLayoutView="98" zoomScalePageLayoutView="96" workbookViewId="0">
      <selection activeCell="A15" sqref="A15"/>
    </sheetView>
  </sheetViews>
  <sheetFormatPr defaultColWidth="33.625" defaultRowHeight="24" customHeight="1" x14ac:dyDescent="0.25"/>
  <cols>
    <col min="1" max="1" width="26.75" style="1" customWidth="1"/>
    <col min="2" max="2" width="7.625" style="1" bestFit="1" customWidth="1"/>
    <col min="3" max="3" width="7.5" style="1" bestFit="1" customWidth="1"/>
    <col min="4" max="4" width="7.625" style="1" bestFit="1" customWidth="1"/>
    <col min="5" max="5" width="0.375" style="1" customWidth="1"/>
    <col min="6" max="8" width="7.125" style="1" customWidth="1"/>
    <col min="9" max="9" width="0.375" style="1" customWidth="1"/>
    <col min="10" max="10" width="7.625" style="1" bestFit="1" customWidth="1"/>
    <col min="11" max="12" width="7.125" style="1" customWidth="1"/>
    <col min="13" max="65" width="10.625" style="1" customWidth="1"/>
    <col min="66" max="16384" width="33.625" style="1"/>
  </cols>
  <sheetData>
    <row r="1" spans="1:12" ht="24" customHeight="1" x14ac:dyDescent="0.35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4" customHeight="1" x14ac:dyDescent="0.35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6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4" customHeight="1" x14ac:dyDescent="0.25">
      <c r="A4" s="37" t="s">
        <v>11</v>
      </c>
      <c r="B4" s="37" t="s">
        <v>1</v>
      </c>
      <c r="C4" s="37"/>
      <c r="D4" s="37"/>
      <c r="E4" s="7"/>
      <c r="F4" s="37" t="s">
        <v>5</v>
      </c>
      <c r="G4" s="37"/>
      <c r="H4" s="37"/>
      <c r="I4" s="7"/>
      <c r="J4" s="37" t="s">
        <v>6</v>
      </c>
      <c r="K4" s="37"/>
      <c r="L4" s="37"/>
    </row>
    <row r="5" spans="1:12" s="11" customFormat="1" ht="24" customHeight="1" x14ac:dyDescent="0.55000000000000004">
      <c r="A5" s="37"/>
      <c r="B5" s="8" t="s">
        <v>1</v>
      </c>
      <c r="C5" s="8" t="s">
        <v>2</v>
      </c>
      <c r="D5" s="8" t="s">
        <v>3</v>
      </c>
      <c r="E5" s="9"/>
      <c r="F5" s="8" t="s">
        <v>1</v>
      </c>
      <c r="G5" s="8" t="s">
        <v>7</v>
      </c>
      <c r="H5" s="8" t="s">
        <v>8</v>
      </c>
      <c r="I5" s="9"/>
      <c r="J5" s="10" t="s">
        <v>1</v>
      </c>
      <c r="K5" s="8" t="s">
        <v>7</v>
      </c>
      <c r="L5" s="8" t="s">
        <v>8</v>
      </c>
    </row>
    <row r="6" spans="1:12" s="11" customFormat="1" ht="24" customHeight="1" x14ac:dyDescent="0.3">
      <c r="A6" s="12"/>
      <c r="B6" s="38" t="s">
        <v>13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s="14" customFormat="1" ht="24" customHeight="1" x14ac:dyDescent="0.3">
      <c r="A7" s="23" t="s">
        <v>0</v>
      </c>
      <c r="B7" s="51">
        <v>226949.82090000043</v>
      </c>
      <c r="C7" s="51">
        <v>126460.8331999998</v>
      </c>
      <c r="D7" s="51">
        <v>100488.9877</v>
      </c>
      <c r="E7" s="13"/>
      <c r="F7" s="52">
        <v>56809.678300000036</v>
      </c>
      <c r="G7" s="52">
        <v>30615.285699999986</v>
      </c>
      <c r="H7" s="52">
        <v>26194.392599999992</v>
      </c>
      <c r="I7" s="13"/>
      <c r="J7" s="51">
        <v>170140.14260000011</v>
      </c>
      <c r="K7" s="51">
        <v>95845.54749999987</v>
      </c>
      <c r="L7" s="51">
        <v>74294.595100000006</v>
      </c>
    </row>
    <row r="8" spans="1:12" s="14" customFormat="1" ht="24" customHeight="1" x14ac:dyDescent="0.3">
      <c r="A8" s="19" t="s">
        <v>4</v>
      </c>
      <c r="B8" s="51">
        <v>201388.87010000023</v>
      </c>
      <c r="C8" s="51">
        <v>110676.54849999984</v>
      </c>
      <c r="D8" s="51">
        <v>90712.321599999937</v>
      </c>
      <c r="E8" s="20"/>
      <c r="F8" s="52">
        <v>52688.284000000036</v>
      </c>
      <c r="G8" s="52">
        <v>27861.163499999991</v>
      </c>
      <c r="H8" s="52">
        <v>24827.120499999983</v>
      </c>
      <c r="I8" s="20"/>
      <c r="J8" s="51">
        <v>148700.58609999981</v>
      </c>
      <c r="K8" s="51">
        <v>82815.384999999907</v>
      </c>
      <c r="L8" s="51">
        <v>65885.20110000002</v>
      </c>
    </row>
    <row r="9" spans="1:12" s="14" customFormat="1" ht="24" customHeight="1" x14ac:dyDescent="0.3">
      <c r="A9" s="19" t="s">
        <v>10</v>
      </c>
      <c r="B9" s="51">
        <v>25560.95080000001</v>
      </c>
      <c r="C9" s="51">
        <v>15784.284700000002</v>
      </c>
      <c r="D9" s="51">
        <v>9776.6660999999986</v>
      </c>
      <c r="E9" s="13"/>
      <c r="F9" s="52">
        <v>4121.3942999999999</v>
      </c>
      <c r="G9" s="52">
        <v>2754.1221999999998</v>
      </c>
      <c r="H9" s="52">
        <v>1367.2720999999999</v>
      </c>
      <c r="I9" s="13"/>
      <c r="J9" s="51">
        <v>21439.556500000002</v>
      </c>
      <c r="K9" s="51">
        <v>13030.1625</v>
      </c>
      <c r="L9" s="51">
        <v>8409.3940000000002</v>
      </c>
    </row>
    <row r="10" spans="1:12" s="14" customFormat="1" ht="24" customHeight="1" x14ac:dyDescent="0.3">
      <c r="A10" s="15" t="s">
        <v>16</v>
      </c>
      <c r="B10" s="53">
        <v>4098.003200000001</v>
      </c>
      <c r="C10" s="53">
        <v>2826.3713000000002</v>
      </c>
      <c r="D10" s="53">
        <v>1271.6319000000001</v>
      </c>
      <c r="E10" s="16"/>
      <c r="F10" s="18" t="s">
        <v>12</v>
      </c>
      <c r="G10" s="18" t="s">
        <v>12</v>
      </c>
      <c r="H10" s="18" t="s">
        <v>12</v>
      </c>
      <c r="I10" s="16"/>
      <c r="J10" s="53">
        <v>4098.003200000001</v>
      </c>
      <c r="K10" s="53">
        <v>2826.3713000000002</v>
      </c>
      <c r="L10" s="53">
        <v>1271.6319000000001</v>
      </c>
    </row>
    <row r="11" spans="1:12" s="14" customFormat="1" ht="24" customHeight="1" x14ac:dyDescent="0.3">
      <c r="A11" s="15" t="s">
        <v>21</v>
      </c>
      <c r="B11" s="53">
        <v>18396.192300000006</v>
      </c>
      <c r="C11" s="53">
        <v>11319.470100000002</v>
      </c>
      <c r="D11" s="53">
        <v>7076.7221999999992</v>
      </c>
      <c r="E11" s="16"/>
      <c r="F11" s="54">
        <v>2843.9745999999996</v>
      </c>
      <c r="G11" s="54">
        <v>2211.6907000000001</v>
      </c>
      <c r="H11" s="54">
        <v>632.2838999999999</v>
      </c>
      <c r="I11" s="16"/>
      <c r="J11" s="53">
        <v>15552.217700000001</v>
      </c>
      <c r="K11" s="53">
        <v>9107.7793999999994</v>
      </c>
      <c r="L11" s="53">
        <v>6444.4382999999998</v>
      </c>
    </row>
    <row r="12" spans="1:12" s="14" customFormat="1" ht="24" customHeight="1" x14ac:dyDescent="0.3">
      <c r="A12" s="15" t="s">
        <v>19</v>
      </c>
      <c r="B12" s="53">
        <v>110.5072</v>
      </c>
      <c r="C12" s="53">
        <v>110.5072</v>
      </c>
      <c r="D12" s="18" t="s">
        <v>12</v>
      </c>
      <c r="E12" s="16"/>
      <c r="F12" s="18" t="s">
        <v>12</v>
      </c>
      <c r="G12" s="18" t="s">
        <v>12</v>
      </c>
      <c r="H12" s="18" t="s">
        <v>12</v>
      </c>
      <c r="I12" s="16"/>
      <c r="J12" s="53">
        <v>110.5072</v>
      </c>
      <c r="K12" s="53">
        <v>110.5072</v>
      </c>
      <c r="L12" s="18" t="s">
        <v>12</v>
      </c>
    </row>
    <row r="13" spans="1:12" ht="24" customHeight="1" x14ac:dyDescent="0.3">
      <c r="A13" s="15" t="s">
        <v>20</v>
      </c>
      <c r="B13" s="53">
        <v>735.27380000000005</v>
      </c>
      <c r="C13" s="53">
        <v>210.00139999999999</v>
      </c>
      <c r="D13" s="53">
        <v>525.27240000000006</v>
      </c>
      <c r="E13" s="16"/>
      <c r="F13" s="54">
        <v>230.03739999999999</v>
      </c>
      <c r="G13" s="18" t="s">
        <v>12</v>
      </c>
      <c r="H13" s="54">
        <v>230.03739999999999</v>
      </c>
      <c r="I13" s="16"/>
      <c r="J13" s="53">
        <v>505.2364</v>
      </c>
      <c r="K13" s="53">
        <v>210.00139999999999</v>
      </c>
      <c r="L13" s="53">
        <v>295.23500000000001</v>
      </c>
    </row>
    <row r="14" spans="1:12" ht="24" customHeight="1" x14ac:dyDescent="0.3">
      <c r="A14" s="15" t="s">
        <v>34</v>
      </c>
      <c r="B14" s="53">
        <v>231.535</v>
      </c>
      <c r="C14" s="53">
        <v>231.535</v>
      </c>
      <c r="D14" s="18" t="s">
        <v>12</v>
      </c>
      <c r="E14" s="16"/>
      <c r="F14" s="54">
        <v>231.535</v>
      </c>
      <c r="G14" s="54">
        <v>231.535</v>
      </c>
      <c r="H14" s="18" t="s">
        <v>12</v>
      </c>
      <c r="I14" s="16"/>
      <c r="J14" s="18" t="s">
        <v>12</v>
      </c>
      <c r="K14" s="18" t="s">
        <v>12</v>
      </c>
      <c r="L14" s="18" t="s">
        <v>12</v>
      </c>
    </row>
    <row r="15" spans="1:12" ht="24" customHeight="1" x14ac:dyDescent="0.3">
      <c r="A15" s="15" t="s">
        <v>35</v>
      </c>
      <c r="B15" s="53"/>
      <c r="C15" s="53"/>
      <c r="D15" s="53"/>
      <c r="E15" s="16"/>
      <c r="F15" s="54"/>
      <c r="G15" s="54"/>
      <c r="H15" s="54"/>
      <c r="I15" s="16"/>
      <c r="J15" s="53"/>
      <c r="K15" s="53"/>
      <c r="L15" s="53"/>
    </row>
    <row r="16" spans="1:12" ht="24" customHeight="1" x14ac:dyDescent="0.3">
      <c r="A16" s="15" t="s">
        <v>33</v>
      </c>
      <c r="B16" s="53">
        <v>258.87360000000001</v>
      </c>
      <c r="C16" s="53">
        <v>258.87360000000001</v>
      </c>
      <c r="D16" s="18" t="s">
        <v>12</v>
      </c>
      <c r="E16" s="16"/>
      <c r="F16" s="18" t="s">
        <v>12</v>
      </c>
      <c r="G16" s="18" t="s">
        <v>12</v>
      </c>
      <c r="H16" s="18" t="s">
        <v>12</v>
      </c>
      <c r="I16" s="16"/>
      <c r="J16" s="53">
        <v>258.87360000000001</v>
      </c>
      <c r="K16" s="53">
        <v>258.87360000000001</v>
      </c>
      <c r="L16" s="18" t="s">
        <v>12</v>
      </c>
    </row>
    <row r="17" spans="1:12" ht="24" customHeight="1" x14ac:dyDescent="0.3">
      <c r="A17" s="15" t="s">
        <v>29</v>
      </c>
      <c r="B17" s="53">
        <v>96.381699999999995</v>
      </c>
      <c r="C17" s="53">
        <v>96.381699999999995</v>
      </c>
      <c r="D17" s="18" t="s">
        <v>12</v>
      </c>
      <c r="E17" s="16"/>
      <c r="F17" s="18" t="s">
        <v>12</v>
      </c>
      <c r="G17" s="18" t="s">
        <v>12</v>
      </c>
      <c r="H17" s="18" t="s">
        <v>12</v>
      </c>
      <c r="I17" s="16"/>
      <c r="J17" s="53">
        <v>96.381699999999995</v>
      </c>
      <c r="K17" s="53">
        <v>96.381699999999995</v>
      </c>
      <c r="L17" s="18" t="s">
        <v>12</v>
      </c>
    </row>
    <row r="18" spans="1:12" ht="24" customHeight="1" x14ac:dyDescent="0.3">
      <c r="A18" s="15" t="s">
        <v>15</v>
      </c>
      <c r="B18" s="54">
        <v>1634.184</v>
      </c>
      <c r="C18" s="54">
        <v>731.14440000000002</v>
      </c>
      <c r="D18" s="54">
        <v>903.03960000000006</v>
      </c>
      <c r="E18" s="33"/>
      <c r="F18" s="54">
        <v>815.84730000000002</v>
      </c>
      <c r="G18" s="54">
        <v>310.8965</v>
      </c>
      <c r="H18" s="54">
        <v>504.95080000000002</v>
      </c>
      <c r="I18" s="15"/>
      <c r="J18" s="54">
        <v>818.33670000000006</v>
      </c>
      <c r="K18" s="54">
        <v>420.24790000000002</v>
      </c>
      <c r="L18" s="54">
        <v>398.08879999999999</v>
      </c>
    </row>
    <row r="19" spans="1:12" ht="24" customHeight="1" x14ac:dyDescent="0.25">
      <c r="A19" s="12"/>
      <c r="B19" s="36" t="s">
        <v>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24" customHeight="1" x14ac:dyDescent="0.3">
      <c r="A20" s="23" t="s">
        <v>0</v>
      </c>
      <c r="B20" s="17">
        <f>SUM(B21:B22)</f>
        <v>99.999999999999915</v>
      </c>
      <c r="C20" s="17">
        <f t="shared" ref="C20:D20" si="0">SUM(C21:C22)</f>
        <v>100.00000000000003</v>
      </c>
      <c r="D20" s="17">
        <f t="shared" si="0"/>
        <v>99.999999999999943</v>
      </c>
      <c r="E20" s="17"/>
      <c r="F20" s="17">
        <f>SUM(F21:F22)</f>
        <v>99.999999999999986</v>
      </c>
      <c r="G20" s="17">
        <f t="shared" ref="G20" si="1">SUM(G21:G22)</f>
        <v>100.00000000000001</v>
      </c>
      <c r="H20" s="17">
        <f t="shared" ref="H20" si="2">SUM(H21:H22)</f>
        <v>99.999999999999972</v>
      </c>
      <c r="I20" s="17"/>
      <c r="J20" s="17">
        <f>SUM(J21:J22)</f>
        <v>99.999999999999829</v>
      </c>
      <c r="K20" s="17">
        <f t="shared" ref="K20" si="3">SUM(K21:K22)</f>
        <v>100.00000000000004</v>
      </c>
      <c r="L20" s="17">
        <f t="shared" ref="L20" si="4">SUM(L21:L22)</f>
        <v>100.00000000000003</v>
      </c>
    </row>
    <row r="21" spans="1:12" ht="24" customHeight="1" x14ac:dyDescent="0.3">
      <c r="A21" s="21" t="s">
        <v>4</v>
      </c>
      <c r="B21" s="22">
        <f>B8*100/$B$7</f>
        <v>88.737179567432676</v>
      </c>
      <c r="C21" s="22">
        <f t="shared" ref="C21:C27" si="5">C8*100/$C$7</f>
        <v>87.51844005721766</v>
      </c>
      <c r="D21" s="22">
        <f>D8*100/$D$7</f>
        <v>90.270907963380694</v>
      </c>
      <c r="E21" s="22"/>
      <c r="F21" s="22">
        <f>F8*100/$F$7</f>
        <v>92.74526027372346</v>
      </c>
      <c r="G21" s="22">
        <f>G8*100/$G$7</f>
        <v>91.004094402424613</v>
      </c>
      <c r="H21" s="22">
        <f>H8*100/$H$7</f>
        <v>94.780287060368764</v>
      </c>
      <c r="I21" s="22"/>
      <c r="J21" s="22">
        <f t="shared" ref="J21:J26" si="6">J8*100/$J$7</f>
        <v>87.398884136117871</v>
      </c>
      <c r="K21" s="22">
        <f t="shared" ref="K21:K26" si="7">K8*100/$K$7</f>
        <v>86.405041402679686</v>
      </c>
      <c r="L21" s="22">
        <f>L8*100/$L$7</f>
        <v>88.68101510119142</v>
      </c>
    </row>
    <row r="22" spans="1:12" ht="24" customHeight="1" x14ac:dyDescent="0.3">
      <c r="A22" s="19" t="s">
        <v>10</v>
      </c>
      <c r="B22" s="22">
        <f>B9*100/$B$7</f>
        <v>11.262820432567242</v>
      </c>
      <c r="C22" s="22">
        <f t="shared" si="5"/>
        <v>12.481559942782368</v>
      </c>
      <c r="D22" s="22">
        <f>D9*100/$D$7</f>
        <v>9.7290920366192513</v>
      </c>
      <c r="E22" s="22"/>
      <c r="F22" s="22">
        <f>F9*100/$F$7</f>
        <v>7.2547397262765303</v>
      </c>
      <c r="G22" s="22">
        <f>G9*100/$G$7</f>
        <v>8.9959055975753994</v>
      </c>
      <c r="H22" s="22">
        <f>H9*100/$H$7</f>
        <v>5.2197129396312105</v>
      </c>
      <c r="I22" s="22"/>
      <c r="J22" s="22">
        <f t="shared" si="6"/>
        <v>12.601115863881962</v>
      </c>
      <c r="K22" s="22">
        <f t="shared" si="7"/>
        <v>13.594958597320359</v>
      </c>
      <c r="L22" s="22">
        <f>L9*100/$L$7</f>
        <v>11.318984898808607</v>
      </c>
    </row>
    <row r="23" spans="1:12" ht="24" customHeight="1" x14ac:dyDescent="0.3">
      <c r="A23" s="15" t="s">
        <v>16</v>
      </c>
      <c r="B23" s="18">
        <f>B10*100/$B$7</f>
        <v>1.8056869063605387</v>
      </c>
      <c r="C23" s="18">
        <f t="shared" si="5"/>
        <v>2.2349776041171965</v>
      </c>
      <c r="D23" s="18">
        <f>D10*100/$D$7</f>
        <v>1.2654440343217828</v>
      </c>
      <c r="E23" s="18"/>
      <c r="F23" s="18" t="s">
        <v>12</v>
      </c>
      <c r="G23" s="18" t="s">
        <v>12</v>
      </c>
      <c r="H23" s="18" t="s">
        <v>12</v>
      </c>
      <c r="I23" s="18"/>
      <c r="J23" s="18">
        <f t="shared" si="6"/>
        <v>2.408604540572425</v>
      </c>
      <c r="K23" s="18">
        <f t="shared" si="7"/>
        <v>2.9488811673802622</v>
      </c>
      <c r="L23" s="18">
        <f>L10*100/$L$7</f>
        <v>1.7116075513816211</v>
      </c>
    </row>
    <row r="24" spans="1:12" ht="24" customHeight="1" x14ac:dyDescent="0.3">
      <c r="A24" s="15" t="s">
        <v>21</v>
      </c>
      <c r="B24" s="18">
        <f>B11*100/$B$7</f>
        <v>8.1058412943651597</v>
      </c>
      <c r="C24" s="18">
        <f t="shared" si="5"/>
        <v>8.950969097363199</v>
      </c>
      <c r="D24" s="18">
        <f>D11*100/$D$7</f>
        <v>7.0422862862613949</v>
      </c>
      <c r="E24" s="18"/>
      <c r="F24" s="18">
        <f>F11*100/$F$7</f>
        <v>5.0061445252014352</v>
      </c>
      <c r="G24" s="18">
        <f>G11*100/$G$7</f>
        <v>7.2241386922611701</v>
      </c>
      <c r="H24" s="18">
        <f>H11*100/$H$7</f>
        <v>2.413813939705554</v>
      </c>
      <c r="I24" s="18"/>
      <c r="J24" s="18">
        <f t="shared" si="6"/>
        <v>9.1408279447392395</v>
      </c>
      <c r="K24" s="18">
        <f t="shared" si="7"/>
        <v>9.5025586869332788</v>
      </c>
      <c r="L24" s="18">
        <f>L11*100/$L$7</f>
        <v>8.6741684120168241</v>
      </c>
    </row>
    <row r="25" spans="1:12" s="14" customFormat="1" ht="24" customHeight="1" x14ac:dyDescent="0.3">
      <c r="A25" s="15" t="s">
        <v>19</v>
      </c>
      <c r="B25" s="34" t="s">
        <v>36</v>
      </c>
      <c r="C25" s="18">
        <f t="shared" si="5"/>
        <v>8.738452626295061E-2</v>
      </c>
      <c r="D25" s="18" t="s">
        <v>12</v>
      </c>
      <c r="E25" s="18"/>
      <c r="F25" s="18" t="s">
        <v>12</v>
      </c>
      <c r="G25" s="18" t="s">
        <v>12</v>
      </c>
      <c r="H25" s="18" t="s">
        <v>12</v>
      </c>
      <c r="I25" s="18"/>
      <c r="J25" s="18">
        <f t="shared" si="6"/>
        <v>6.4950692006766855E-2</v>
      </c>
      <c r="K25" s="18">
        <f t="shared" si="7"/>
        <v>0.11529716599511328</v>
      </c>
      <c r="L25" s="18" t="s">
        <v>12</v>
      </c>
    </row>
    <row r="26" spans="1:12" ht="24" customHeight="1" x14ac:dyDescent="0.3">
      <c r="A26" s="15" t="s">
        <v>20</v>
      </c>
      <c r="B26" s="18">
        <f>B13*100/$B$7</f>
        <v>0.32398078001743807</v>
      </c>
      <c r="C26" s="18">
        <f t="shared" si="5"/>
        <v>0.16606042731655854</v>
      </c>
      <c r="D26" s="18">
        <f>D13*100/$D$7</f>
        <v>0.52271638119009534</v>
      </c>
      <c r="E26" s="18"/>
      <c r="F26" s="18">
        <f>F13*100/$F$7</f>
        <v>0.40492642606638352</v>
      </c>
      <c r="G26" s="18" t="s">
        <v>12</v>
      </c>
      <c r="H26" s="18">
        <f>H13*100/$H$7</f>
        <v>0.87819329698830295</v>
      </c>
      <c r="I26" s="18"/>
      <c r="J26" s="18">
        <f t="shared" si="6"/>
        <v>0.29695308366339623</v>
      </c>
      <c r="K26" s="18">
        <f t="shared" si="7"/>
        <v>0.21910397037483695</v>
      </c>
      <c r="L26" s="18">
        <f>L13*100/$L$7</f>
        <v>0.39738422371454579</v>
      </c>
    </row>
    <row r="27" spans="1:12" ht="24" customHeight="1" x14ac:dyDescent="0.3">
      <c r="A27" s="15" t="s">
        <v>34</v>
      </c>
      <c r="B27" s="18">
        <f>B14*100/$B$7</f>
        <v>0.10202034929211067</v>
      </c>
      <c r="C27" s="18">
        <f t="shared" si="5"/>
        <v>0.18308830816718069</v>
      </c>
      <c r="D27" s="18" t="s">
        <v>12</v>
      </c>
      <c r="E27" s="18"/>
      <c r="F27" s="18">
        <f>F14*100/$F$7</f>
        <v>0.40756259660072719</v>
      </c>
      <c r="G27" s="18">
        <f>G14*100/$G$7</f>
        <v>0.75627254394689547</v>
      </c>
      <c r="H27" s="18" t="s">
        <v>12</v>
      </c>
      <c r="I27" s="18"/>
      <c r="J27" s="18" t="s">
        <v>12</v>
      </c>
      <c r="K27" s="18" t="s">
        <v>12</v>
      </c>
      <c r="L27" s="18" t="s">
        <v>12</v>
      </c>
    </row>
    <row r="28" spans="1:12" ht="24" customHeight="1" x14ac:dyDescent="0.3">
      <c r="A28" s="15" t="s">
        <v>35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24" customHeight="1" x14ac:dyDescent="0.3">
      <c r="A29" s="15" t="s">
        <v>33</v>
      </c>
      <c r="B29" s="18">
        <f t="shared" ref="B29" si="8">B16*100/$B$7</f>
        <v>0.11406644824543218</v>
      </c>
      <c r="C29" s="18">
        <f t="shared" ref="C29:C31" si="9">C16*100/$C$7</f>
        <v>0.20470654308483585</v>
      </c>
      <c r="D29" s="18" t="s">
        <v>12</v>
      </c>
      <c r="E29" s="18"/>
      <c r="F29" s="18" t="s">
        <v>12</v>
      </c>
      <c r="G29" s="18" t="s">
        <v>12</v>
      </c>
      <c r="H29" s="18" t="s">
        <v>12</v>
      </c>
      <c r="I29" s="18"/>
      <c r="J29" s="18">
        <f t="shared" ref="J29:J31" si="10">J16*100/$J$7</f>
        <v>0.15215315800493506</v>
      </c>
      <c r="K29" s="18">
        <f t="shared" ref="K29:K31" si="11">K16*100/$K$7</f>
        <v>0.27009454977551289</v>
      </c>
      <c r="L29" s="18" t="s">
        <v>12</v>
      </c>
    </row>
    <row r="30" spans="1:12" ht="24" customHeight="1" x14ac:dyDescent="0.3">
      <c r="A30" s="15" t="s">
        <v>29</v>
      </c>
      <c r="B30" s="34" t="s">
        <v>36</v>
      </c>
      <c r="C30" s="18">
        <f>C17*100/$C$7</f>
        <v>7.6214664699836995E-2</v>
      </c>
      <c r="D30" s="18" t="s">
        <v>12</v>
      </c>
      <c r="E30" s="18"/>
      <c r="F30" s="18" t="s">
        <v>12</v>
      </c>
      <c r="G30" s="18" t="s">
        <v>12</v>
      </c>
      <c r="H30" s="18" t="s">
        <v>12</v>
      </c>
      <c r="I30" s="18"/>
      <c r="J30" s="18">
        <f t="shared" si="10"/>
        <v>5.6648418490275756E-2</v>
      </c>
      <c r="K30" s="18">
        <f t="shared" si="11"/>
        <v>0.10055939218251128</v>
      </c>
      <c r="L30" s="18" t="s">
        <v>12</v>
      </c>
    </row>
    <row r="31" spans="1:12" ht="24" customHeight="1" x14ac:dyDescent="0.3">
      <c r="A31" s="15" t="s">
        <v>15</v>
      </c>
      <c r="B31" s="18">
        <f>B18*100/$B$7</f>
        <v>0.72006401834529798</v>
      </c>
      <c r="C31" s="18">
        <f t="shared" si="9"/>
        <v>0.57815877177061104</v>
      </c>
      <c r="D31" s="18">
        <f t="shared" ref="D31" si="12">D18*100/$D$7</f>
        <v>0.89864533484597942</v>
      </c>
      <c r="E31" s="18"/>
      <c r="F31" s="18">
        <f t="shared" ref="F31" si="13">F18*100/$F$7</f>
        <v>1.4361061784079834</v>
      </c>
      <c r="G31" s="18">
        <f t="shared" ref="G31" si="14">G18*100/$G$7</f>
        <v>1.0154943613673355</v>
      </c>
      <c r="H31" s="18">
        <f t="shared" ref="H31" si="15">H18*100/$H$7</f>
        <v>1.9277057029373537</v>
      </c>
      <c r="I31" s="18"/>
      <c r="J31" s="18">
        <f t="shared" si="10"/>
        <v>0.48097802640492182</v>
      </c>
      <c r="K31" s="18">
        <f t="shared" si="11"/>
        <v>0.43846366467884235</v>
      </c>
      <c r="L31" s="18">
        <f t="shared" ref="L31" si="16">L18*100/$L$7</f>
        <v>0.53582471169561563</v>
      </c>
    </row>
    <row r="32" spans="1:12" ht="6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4" customHeight="1" x14ac:dyDescent="0.25">
      <c r="A34" s="35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</sheetData>
  <mergeCells count="7">
    <mergeCell ref="A34:L34"/>
    <mergeCell ref="B19:L19"/>
    <mergeCell ref="A4:A5"/>
    <mergeCell ref="B4:D4"/>
    <mergeCell ref="F4:H4"/>
    <mergeCell ref="J4:L4"/>
    <mergeCell ref="B6:L6"/>
  </mergeCells>
  <phoneticPr fontId="0" type="noConversion"/>
  <pageMargins left="0.84" right="0.78740157480314998" top="0.78740157480314998" bottom="0.39370078740157499" header="0.511811023622047" footer="0.9842519685039370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29"/>
  <sheetViews>
    <sheetView workbookViewId="0">
      <selection activeCell="B7" sqref="B7:C8"/>
    </sheetView>
  </sheetViews>
  <sheetFormatPr defaultRowHeight="18.75" x14ac:dyDescent="0.45"/>
  <cols>
    <col min="1" max="16384" width="9" style="25"/>
  </cols>
  <sheetData>
    <row r="3" spans="1:13" x14ac:dyDescent="0.45">
      <c r="A3" s="44" t="s">
        <v>22</v>
      </c>
      <c r="B3" s="47" t="s">
        <v>1</v>
      </c>
      <c r="C3" s="47" t="s">
        <v>4</v>
      </c>
      <c r="D3" s="50" t="s">
        <v>23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8.75" customHeight="1" x14ac:dyDescent="0.45">
      <c r="A4" s="45"/>
      <c r="B4" s="48"/>
      <c r="C4" s="48"/>
      <c r="D4" s="41" t="s">
        <v>1</v>
      </c>
      <c r="E4" s="41" t="s">
        <v>24</v>
      </c>
      <c r="F4" s="41" t="s">
        <v>25</v>
      </c>
      <c r="G4" s="41" t="s">
        <v>26</v>
      </c>
      <c r="H4" s="41" t="s">
        <v>27</v>
      </c>
      <c r="I4" s="41" t="s">
        <v>17</v>
      </c>
      <c r="J4" s="39" t="s">
        <v>28</v>
      </c>
      <c r="K4" s="41" t="s">
        <v>18</v>
      </c>
      <c r="L4" s="41" t="s">
        <v>29</v>
      </c>
      <c r="M4" s="43" t="s">
        <v>15</v>
      </c>
    </row>
    <row r="5" spans="1:13" x14ac:dyDescent="0.45">
      <c r="A5" s="45"/>
      <c r="B5" s="48"/>
      <c r="C5" s="48"/>
      <c r="D5" s="41"/>
      <c r="E5" s="41"/>
      <c r="F5" s="41"/>
      <c r="G5" s="41"/>
      <c r="H5" s="41"/>
      <c r="I5" s="41"/>
      <c r="J5" s="39"/>
      <c r="K5" s="41"/>
      <c r="L5" s="41"/>
      <c r="M5" s="41"/>
    </row>
    <row r="6" spans="1:13" x14ac:dyDescent="0.45">
      <c r="A6" s="46"/>
      <c r="B6" s="49"/>
      <c r="C6" s="49"/>
      <c r="D6" s="42"/>
      <c r="E6" s="42"/>
      <c r="F6" s="42"/>
      <c r="G6" s="42"/>
      <c r="H6" s="42"/>
      <c r="I6" s="42"/>
      <c r="J6" s="40"/>
      <c r="K6" s="42"/>
      <c r="L6" s="42"/>
      <c r="M6" s="42"/>
    </row>
    <row r="7" spans="1:13" x14ac:dyDescent="0.45">
      <c r="A7" s="26" t="s">
        <v>30</v>
      </c>
      <c r="B7" s="27">
        <v>226949.82090000043</v>
      </c>
      <c r="C7" s="27">
        <v>201388.87010000023</v>
      </c>
      <c r="D7" s="27">
        <v>25560.95080000001</v>
      </c>
      <c r="E7" s="27">
        <v>4098.003200000001</v>
      </c>
      <c r="F7" s="27">
        <v>18396.192300000006</v>
      </c>
      <c r="G7" s="27">
        <v>110.5072</v>
      </c>
      <c r="H7" s="27">
        <v>735.27380000000005</v>
      </c>
      <c r="I7" s="27">
        <v>0</v>
      </c>
      <c r="J7" s="27">
        <v>231.535</v>
      </c>
      <c r="K7" s="27">
        <v>258.87360000000001</v>
      </c>
      <c r="L7" s="27">
        <v>96.381699999999995</v>
      </c>
      <c r="M7" s="28">
        <v>1634.184</v>
      </c>
    </row>
    <row r="8" spans="1:13" x14ac:dyDescent="0.45">
      <c r="A8" s="29" t="s">
        <v>2</v>
      </c>
      <c r="B8" s="30">
        <v>126460.8331999998</v>
      </c>
      <c r="C8" s="30">
        <v>110676.54849999984</v>
      </c>
      <c r="D8" s="30">
        <v>15784.284700000002</v>
      </c>
      <c r="E8" s="30">
        <v>2826.3713000000002</v>
      </c>
      <c r="F8" s="30">
        <v>11319.470100000002</v>
      </c>
      <c r="G8" s="30">
        <v>110.5072</v>
      </c>
      <c r="H8" s="30">
        <v>210.00139999999999</v>
      </c>
      <c r="I8" s="30">
        <v>0</v>
      </c>
      <c r="J8" s="30">
        <v>231.535</v>
      </c>
      <c r="K8" s="30">
        <v>258.87360000000001</v>
      </c>
      <c r="L8" s="30">
        <v>96.381699999999995</v>
      </c>
      <c r="M8" s="31">
        <v>731.14440000000002</v>
      </c>
    </row>
    <row r="9" spans="1:13" x14ac:dyDescent="0.45">
      <c r="A9" s="29" t="s">
        <v>3</v>
      </c>
      <c r="B9" s="30">
        <v>100488.9877</v>
      </c>
      <c r="C9" s="30">
        <v>90712.321599999937</v>
      </c>
      <c r="D9" s="30">
        <v>9776.6660999999986</v>
      </c>
      <c r="E9" s="30">
        <v>1271.6319000000001</v>
      </c>
      <c r="F9" s="30">
        <v>7076.7221999999992</v>
      </c>
      <c r="G9" s="30">
        <v>0</v>
      </c>
      <c r="H9" s="30">
        <v>525.27240000000006</v>
      </c>
      <c r="I9" s="30">
        <v>0</v>
      </c>
      <c r="J9" s="30">
        <v>0</v>
      </c>
      <c r="K9" s="30">
        <v>0</v>
      </c>
      <c r="L9" s="30">
        <v>0</v>
      </c>
      <c r="M9" s="31">
        <v>903.03960000000006</v>
      </c>
    </row>
    <row r="10" spans="1:13" x14ac:dyDescent="0.45">
      <c r="A10" s="32" t="s">
        <v>5</v>
      </c>
      <c r="B10" s="28">
        <v>56809.678300000036</v>
      </c>
      <c r="C10" s="28">
        <v>52688.284000000036</v>
      </c>
      <c r="D10" s="28">
        <v>4121.3942999999999</v>
      </c>
      <c r="E10" s="28">
        <v>0</v>
      </c>
      <c r="F10" s="28">
        <v>2843.9745999999996</v>
      </c>
      <c r="G10" s="28">
        <v>0</v>
      </c>
      <c r="H10" s="28">
        <v>230.03739999999999</v>
      </c>
      <c r="I10" s="28">
        <v>0</v>
      </c>
      <c r="J10" s="28">
        <v>231.535</v>
      </c>
      <c r="K10" s="28">
        <v>0</v>
      </c>
      <c r="L10" s="28">
        <v>0</v>
      </c>
      <c r="M10" s="28">
        <v>815.84730000000002</v>
      </c>
    </row>
    <row r="11" spans="1:13" x14ac:dyDescent="0.45">
      <c r="A11" s="29" t="s">
        <v>7</v>
      </c>
      <c r="B11" s="31">
        <v>30615.285699999986</v>
      </c>
      <c r="C11" s="31">
        <v>27861.163499999991</v>
      </c>
      <c r="D11" s="31">
        <v>2754.1221999999998</v>
      </c>
      <c r="E11" s="31">
        <v>0</v>
      </c>
      <c r="F11" s="31">
        <v>2211.6907000000001</v>
      </c>
      <c r="G11" s="31">
        <v>0</v>
      </c>
      <c r="H11" s="31">
        <v>0</v>
      </c>
      <c r="I11" s="31">
        <v>0</v>
      </c>
      <c r="J11" s="31">
        <v>231.535</v>
      </c>
      <c r="K11" s="31">
        <v>0</v>
      </c>
      <c r="L11" s="31">
        <v>0</v>
      </c>
      <c r="M11" s="31">
        <v>310.8965</v>
      </c>
    </row>
    <row r="12" spans="1:13" x14ac:dyDescent="0.45">
      <c r="A12" s="29" t="s">
        <v>8</v>
      </c>
      <c r="B12" s="31">
        <v>26194.392599999992</v>
      </c>
      <c r="C12" s="31">
        <v>24827.120499999983</v>
      </c>
      <c r="D12" s="31">
        <v>1367.2720999999999</v>
      </c>
      <c r="E12" s="31">
        <v>0</v>
      </c>
      <c r="F12" s="31">
        <v>632.2838999999999</v>
      </c>
      <c r="G12" s="31">
        <v>0</v>
      </c>
      <c r="H12" s="31">
        <v>230.03739999999999</v>
      </c>
      <c r="I12" s="31">
        <v>0</v>
      </c>
      <c r="J12" s="31">
        <v>0</v>
      </c>
      <c r="K12" s="31">
        <v>0</v>
      </c>
      <c r="L12" s="31">
        <v>0</v>
      </c>
      <c r="M12" s="31">
        <v>504.95080000000002</v>
      </c>
    </row>
    <row r="13" spans="1:13" x14ac:dyDescent="0.45">
      <c r="A13" s="32" t="s">
        <v>6</v>
      </c>
      <c r="B13" s="27">
        <v>170140.14260000011</v>
      </c>
      <c r="C13" s="27">
        <v>148700.58609999981</v>
      </c>
      <c r="D13" s="27">
        <v>21439.556500000002</v>
      </c>
      <c r="E13" s="27">
        <v>4098.003200000001</v>
      </c>
      <c r="F13" s="27">
        <v>15552.217700000001</v>
      </c>
      <c r="G13" s="27">
        <v>110.5072</v>
      </c>
      <c r="H13" s="27">
        <v>505.2364</v>
      </c>
      <c r="I13" s="27">
        <v>0</v>
      </c>
      <c r="J13" s="27">
        <v>0</v>
      </c>
      <c r="K13" s="27">
        <v>258.87360000000001</v>
      </c>
      <c r="L13" s="27">
        <v>96.381699999999995</v>
      </c>
      <c r="M13" s="28">
        <v>818.33670000000006</v>
      </c>
    </row>
    <row r="14" spans="1:13" x14ac:dyDescent="0.45">
      <c r="A14" s="29" t="s">
        <v>7</v>
      </c>
      <c r="B14" s="30">
        <v>95845.54749999987</v>
      </c>
      <c r="C14" s="30">
        <v>82815.384999999907</v>
      </c>
      <c r="D14" s="30">
        <v>13030.1625</v>
      </c>
      <c r="E14" s="30">
        <v>2826.3713000000002</v>
      </c>
      <c r="F14" s="30">
        <v>9107.7793999999994</v>
      </c>
      <c r="G14" s="30">
        <v>110.5072</v>
      </c>
      <c r="H14" s="30">
        <v>210.00139999999999</v>
      </c>
      <c r="I14" s="30">
        <v>0</v>
      </c>
      <c r="J14" s="30">
        <v>0</v>
      </c>
      <c r="K14" s="30">
        <v>258.87360000000001</v>
      </c>
      <c r="L14" s="30">
        <v>96.381699999999995</v>
      </c>
      <c r="M14" s="31">
        <v>420.24790000000002</v>
      </c>
    </row>
    <row r="15" spans="1:13" x14ac:dyDescent="0.45">
      <c r="A15" s="29" t="s">
        <v>8</v>
      </c>
      <c r="B15" s="30">
        <v>74294.595100000006</v>
      </c>
      <c r="C15" s="30">
        <v>65885.20110000002</v>
      </c>
      <c r="D15" s="30">
        <v>8409.3940000000002</v>
      </c>
      <c r="E15" s="30">
        <v>1271.6319000000001</v>
      </c>
      <c r="F15" s="30">
        <v>6444.4382999999998</v>
      </c>
      <c r="G15" s="30">
        <v>0</v>
      </c>
      <c r="H15" s="30">
        <v>295.23500000000001</v>
      </c>
      <c r="I15" s="30">
        <v>0</v>
      </c>
      <c r="J15" s="30">
        <v>0</v>
      </c>
      <c r="K15" s="30">
        <v>0</v>
      </c>
      <c r="L15" s="30">
        <v>0</v>
      </c>
      <c r="M15" s="31">
        <v>398.08879999999999</v>
      </c>
    </row>
    <row r="29" spans="1:12" x14ac:dyDescent="0.45">
      <c r="A29" s="25" t="s">
        <v>15</v>
      </c>
      <c r="D29" s="25">
        <v>2846.9486000000002</v>
      </c>
      <c r="E29" s="25">
        <v>1776.5545999999999</v>
      </c>
      <c r="F29" s="25">
        <v>1070.394</v>
      </c>
      <c r="G29" s="25">
        <v>1072.5018</v>
      </c>
      <c r="H29" s="25">
        <v>678.03420000000006</v>
      </c>
      <c r="I29" s="25">
        <v>394.4676</v>
      </c>
      <c r="J29" s="25">
        <v>1774.4467999999999</v>
      </c>
      <c r="K29" s="25">
        <v>1098.5204000000001</v>
      </c>
      <c r="L29" s="25">
        <v>675.92640000000006</v>
      </c>
    </row>
  </sheetData>
  <mergeCells count="14">
    <mergeCell ref="J4:J6"/>
    <mergeCell ref="K4:K6"/>
    <mergeCell ref="L4:L6"/>
    <mergeCell ref="M4:M6"/>
    <mergeCell ref="A3:A6"/>
    <mergeCell ref="B3:B6"/>
    <mergeCell ref="C3:C6"/>
    <mergeCell ref="D3:M3"/>
    <mergeCell ref="D4:D6"/>
    <mergeCell ref="E4:E6"/>
    <mergeCell ref="F4:F6"/>
    <mergeCell ref="G4:G6"/>
    <mergeCell ref="H4:H6"/>
    <mergeCell ref="I4:I6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2020-01-15T01:51:29Z</cp:lastPrinted>
  <dcterms:created xsi:type="dcterms:W3CDTF">2007-01-27T02:11:29Z</dcterms:created>
  <dcterms:modified xsi:type="dcterms:W3CDTF">2021-01-15T08:06:02Z</dcterms:modified>
</cp:coreProperties>
</file>