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1.สรง2562-2564\3.รายงาน สรง.2564\ไตรมาสที่ 2 พ.ศ. 2564\ตารางไตรมาส 2-2564 จ.เลย OK\"/>
    </mc:Choice>
  </mc:AlternateContent>
  <xr:revisionPtr revIDLastSave="0" documentId="13_ncr:1_{0BB5C7D8-B439-4701-90FC-239CF6CE996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7" sheetId="1" r:id="rId1"/>
  </sheets>
  <definedNames>
    <definedName name="_xlnm.Print_Area" localSheetId="0">ตารางที่7!$A$1:$D$37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D15" i="1"/>
  <c r="D31" i="1" s="1"/>
  <c r="B15" i="1"/>
  <c r="C11" i="1"/>
  <c r="D11" i="1"/>
  <c r="B11" i="1"/>
  <c r="C35" i="1"/>
  <c r="B29" i="1"/>
  <c r="D32" i="1"/>
  <c r="B36" i="1"/>
  <c r="D33" i="1"/>
  <c r="B27" i="1" l="1"/>
  <c r="D34" i="1" l="1"/>
  <c r="D35" i="1"/>
  <c r="D36" i="1"/>
  <c r="C31" i="1"/>
  <c r="C33" i="1"/>
  <c r="C34" i="1"/>
  <c r="C36" i="1"/>
  <c r="B30" i="1"/>
  <c r="B31" i="1"/>
  <c r="B32" i="1"/>
  <c r="B34" i="1"/>
  <c r="B35" i="1"/>
  <c r="C23" i="1"/>
  <c r="C24" i="1"/>
  <c r="F32" i="1" l="1"/>
  <c r="G23" i="1"/>
  <c r="D23" i="1"/>
  <c r="H23" i="1" s="1"/>
  <c r="D22" i="1" l="1"/>
  <c r="H35" i="1"/>
  <c r="H33" i="1"/>
  <c r="D30" i="1"/>
  <c r="H30" i="1" s="1"/>
  <c r="H28" i="1"/>
  <c r="D26" i="1"/>
  <c r="H26" i="1" s="1"/>
  <c r="D24" i="1"/>
  <c r="H24" i="1" s="1"/>
  <c r="H36" i="1"/>
  <c r="H34" i="1"/>
  <c r="H32" i="1"/>
  <c r="D29" i="1"/>
  <c r="H29" i="1" s="1"/>
  <c r="D25" i="1"/>
  <c r="H25" i="1" s="1"/>
  <c r="H31" i="1" l="1"/>
  <c r="H27" i="1"/>
  <c r="G36" i="1"/>
  <c r="G34" i="1"/>
  <c r="G32" i="1"/>
  <c r="G29" i="1"/>
  <c r="C25" i="1"/>
  <c r="G25" i="1" s="1"/>
  <c r="C22" i="1"/>
  <c r="G35" i="1"/>
  <c r="G33" i="1"/>
  <c r="C30" i="1"/>
  <c r="G30" i="1" s="1"/>
  <c r="C28" i="1"/>
  <c r="G28" i="1" s="1"/>
  <c r="C26" i="1"/>
  <c r="G26" i="1" s="1"/>
  <c r="G24" i="1"/>
  <c r="C27" i="1"/>
  <c r="G27" i="1" s="1"/>
  <c r="H22" i="1" l="1"/>
  <c r="G31" i="1"/>
  <c r="G22" i="1" s="1"/>
  <c r="F29" i="1"/>
  <c r="B22" i="1"/>
  <c r="F35" i="1"/>
  <c r="F33" i="1"/>
  <c r="F28" i="1"/>
  <c r="B26" i="1"/>
  <c r="F26" i="1" s="1"/>
  <c r="B24" i="1"/>
  <c r="F24" i="1" s="1"/>
  <c r="B25" i="1"/>
  <c r="F25" i="1" s="1"/>
  <c r="B23" i="1"/>
  <c r="F23" i="1" s="1"/>
  <c r="F30" i="1"/>
  <c r="F36" i="1"/>
  <c r="F34" i="1"/>
  <c r="F27" i="1" l="1"/>
  <c r="F31" i="1"/>
  <c r="F22" i="1" l="1"/>
</calcChain>
</file>

<file path=xl/sharedStrings.xml><?xml version="1.0" encoding="utf-8"?>
<sst xmlns="http://schemas.openxmlformats.org/spreadsheetml/2006/main" count="39" uniqueCount="24">
  <si>
    <t xml:space="preserve">ตารางที่ 7  ประชากรอายุ 15 ปีขึ้นไป ที่มีงานทำ จำแนกตามระดับการศึกษาที่สำเร็จ และเพศ 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</si>
  <si>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</si>
  <si>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</si>
  <si>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</si>
  <si>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</si>
  <si>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</si>
  <si>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</si>
  <si>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</si>
  <si>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</si>
  <si>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</si>
  <si>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</si>
  <si>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</si>
  <si>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</si>
  <si>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</si>
  <si>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</si>
  <si>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</si>
  <si>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</si>
  <si>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</si>
  <si>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</si>
  <si>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</si>
  <si>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</si>
  <si>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</si>
  <si>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          ไตรมาสที่ 2 พ.ศ. 2564</t>
  </si>
  <si>
    <t>ที่มา : โครงการสำรวจภาวะการทำงานของประชากรจังหวัดเลย ไตรมาสที่ 2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</si>
</sst>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0.0"/>
    <numFmt numFmtId="190" formatCode="_-* #,##0.0_-;\-* #,##0.0_-;_-* &quot;-&quot;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41" fontId="2" fillId="0" borderId="0" xfId="1" applyNumberFormat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3" fontId="2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horizontal="right"/>
    </xf>
    <xf numFmtId="0" fontId="3" fillId="0" borderId="0" xfId="1" applyFont="1" applyAlignment="1" applyProtection="1">
      <alignment horizontal="left" vertical="center"/>
    </xf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188" fontId="3" fillId="0" borderId="0" xfId="1" applyNumberFormat="1" applyFont="1" applyAlignment="1">
      <alignment horizontal="right" wrapText="1"/>
    </xf>
    <xf numFmtId="189" fontId="3" fillId="0" borderId="0" xfId="1" applyNumberFormat="1" applyFont="1"/>
    <xf numFmtId="0" fontId="2" fillId="0" borderId="0" xfId="1" applyFont="1" applyBorder="1" applyAlignment="1">
      <alignment horizontal="center" vertical="center"/>
    </xf>
    <xf numFmtId="0" fontId="3" fillId="0" borderId="3" xfId="1" applyFont="1" applyBorder="1" applyAlignment="1" applyProtection="1">
      <alignment horizontal="left" vertical="center"/>
    </xf>
    <xf numFmtId="188" fontId="2" fillId="0" borderId="0" xfId="2" applyNumberFormat="1" applyFont="1" applyAlignment="1">
      <alignment horizontal="right" wrapText="1"/>
    </xf>
    <xf numFmtId="188" fontId="3" fillId="0" borderId="0" xfId="2" applyNumberFormat="1" applyFont="1" applyAlignment="1">
      <alignment horizontal="right" wrapText="1"/>
    </xf>
    <xf numFmtId="188" fontId="2" fillId="0" borderId="0" xfId="2" applyNumberFormat="1" applyFont="1"/>
    <xf numFmtId="190" fontId="2" fillId="0" borderId="0" xfId="1" applyNumberFormat="1" applyFont="1" applyBorder="1" applyAlignment="1">
      <alignment horizontal="right" vertical="center" wrapText="1"/>
    </xf>
    <xf numFmtId="190" fontId="3" fillId="0" borderId="0" xfId="1" applyNumberFormat="1" applyFont="1" applyBorder="1" applyAlignment="1">
      <alignment horizontal="right" vertical="center" wrapText="1"/>
    </xf>
    <xf numFmtId="190" fontId="3" fillId="0" borderId="3" xfId="1" applyNumberFormat="1" applyFont="1" applyBorder="1" applyAlignment="1">
      <alignment horizontal="right" vertical="center" wrapText="1"/>
    </xf>
    <xf numFmtId="188" fontId="2" fillId="0" borderId="0" xfId="2" applyNumberFormat="1" applyFont="1" applyAlignment="1">
      <alignment horizontal="right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right"/>
    </xf>
    <xf numFmtId="41" fontId="3" fillId="0" borderId="0" xfId="1" applyNumberFormat="1" applyFont="1" applyBorder="1" applyAlignment="1">
      <alignment horizontal="right" vertical="center" wrapText="1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Q37"/>
  <sheetViews>
    <sheetView showGridLines="0" tabSelected="1" view="pageBreakPreview" topLeftCell="A16" zoomScale="80" zoomScaleNormal="75" zoomScaleSheetLayoutView="80" workbookViewId="0">
      <selection activeCell="C34" sqref="C34"/>
    </sheetView>
  </sheetViews>
  <sheetFormatPr defaultRowHeight="30.75" customHeight="1" x14ac:dyDescent="0.35"/>
  <cols>
    <col min="1" max="1" width="40.42578125" style="2" customWidth="1"/>
    <col min="2" max="4" width="21.7109375" style="2" customWidth="1"/>
    <col min="5" max="5" width="14.28515625" style="2" bestFit="1" customWidth="1"/>
    <col min="6" max="6" width="11.5703125" style="2" bestFit="1" customWidth="1"/>
    <col min="7" max="10" width="12.85546875" style="2" bestFit="1" customWidth="1"/>
    <col min="11" max="11" width="11.5703125" style="2" bestFit="1" customWidth="1"/>
    <col min="12" max="12" width="9.140625" style="2"/>
    <col min="13" max="13" width="12.85546875" style="2" bestFit="1" customWidth="1"/>
    <col min="14" max="14" width="11.5703125" style="2" bestFit="1" customWidth="1"/>
    <col min="15" max="15" width="11.7109375" style="2" bestFit="1" customWidth="1"/>
    <col min="16" max="16" width="9.140625" style="2"/>
    <col min="17" max="17" width="9.7109375" style="2" bestFit="1" customWidth="1"/>
    <col min="18" max="16384" width="9.140625" style="2"/>
  </cols>
  <sheetData>
    <row r="1" spans="1:17" s="1" customFormat="1" ht="23.25" x14ac:dyDescent="0.35">
      <c r="A1" s="1" t="s">
        <v>0</v>
      </c>
      <c r="B1" s="2"/>
      <c r="C1" s="2"/>
      <c r="D1" s="2"/>
    </row>
    <row r="2" spans="1:17" s="4" customFormat="1" ht="23.25" x14ac:dyDescent="0.35">
      <c r="A2" s="3" t="s">
        <v>22</v>
      </c>
    </row>
    <row r="3" spans="1:17" ht="9" customHeight="1" x14ac:dyDescent="0.35">
      <c r="A3" s="1"/>
    </row>
    <row r="4" spans="1:17" s="1" customFormat="1" ht="26.1" customHeight="1" x14ac:dyDescent="0.35">
      <c r="A4" s="5" t="s">
        <v>1</v>
      </c>
      <c r="B4" s="6" t="s">
        <v>2</v>
      </c>
      <c r="C4" s="6" t="s">
        <v>3</v>
      </c>
      <c r="D4" s="6" t="s">
        <v>4</v>
      </c>
      <c r="F4" s="4"/>
      <c r="G4" s="2"/>
    </row>
    <row r="5" spans="1:17" s="1" customFormat="1" ht="23.25" x14ac:dyDescent="0.35">
      <c r="A5" s="7"/>
      <c r="B5" s="32" t="s">
        <v>5</v>
      </c>
      <c r="C5" s="32"/>
      <c r="D5" s="32"/>
      <c r="F5" s="4"/>
      <c r="G5" s="2"/>
      <c r="H5" s="27"/>
      <c r="I5" s="23"/>
      <c r="J5" s="23"/>
      <c r="K5" s="23"/>
      <c r="L5" s="23"/>
      <c r="M5" s="23"/>
      <c r="N5" s="23"/>
      <c r="O5" s="23"/>
      <c r="P5" s="23"/>
      <c r="Q5" s="23"/>
    </row>
    <row r="6" spans="1:17" s="9" customFormat="1" ht="21" customHeight="1" x14ac:dyDescent="0.35">
      <c r="A6" s="8" t="s">
        <v>6</v>
      </c>
      <c r="B6" s="21">
        <v>299035.17</v>
      </c>
      <c r="C6" s="21">
        <v>160462.82</v>
      </c>
      <c r="D6" s="21">
        <v>138572.35</v>
      </c>
      <c r="E6" s="1"/>
      <c r="F6" s="4"/>
      <c r="G6" s="2"/>
      <c r="H6" s="28"/>
    </row>
    <row r="7" spans="1:17" s="12" customFormat="1" ht="24.95" customHeight="1" x14ac:dyDescent="0.35">
      <c r="A7" s="10" t="s">
        <v>7</v>
      </c>
      <c r="B7" s="22">
        <v>2698.45</v>
      </c>
      <c r="C7" s="22">
        <v>1266.1600000000001</v>
      </c>
      <c r="D7" s="22">
        <v>1432.28</v>
      </c>
      <c r="E7" s="1"/>
      <c r="F7" s="4"/>
      <c r="G7" s="2"/>
      <c r="H7" s="11"/>
      <c r="I7" s="11"/>
      <c r="J7" s="1"/>
      <c r="K7" s="27"/>
      <c r="L7" s="28"/>
    </row>
    <row r="8" spans="1:17" s="12" customFormat="1" ht="24.95" customHeight="1" x14ac:dyDescent="0.35">
      <c r="A8" s="2" t="s">
        <v>8</v>
      </c>
      <c r="B8" s="22">
        <v>66752.5</v>
      </c>
      <c r="C8" s="22">
        <v>34331.14</v>
      </c>
      <c r="D8" s="22">
        <v>32421.360000000001</v>
      </c>
      <c r="E8" s="1"/>
      <c r="F8" s="4"/>
      <c r="G8" s="2"/>
      <c r="H8" s="13"/>
      <c r="I8" s="13"/>
      <c r="J8" s="1"/>
      <c r="K8" s="23"/>
      <c r="L8" s="9"/>
    </row>
    <row r="9" spans="1:17" s="12" customFormat="1" ht="24.95" customHeight="1" x14ac:dyDescent="0.35">
      <c r="A9" s="14" t="s">
        <v>9</v>
      </c>
      <c r="B9" s="22">
        <v>91985.98</v>
      </c>
      <c r="C9" s="22">
        <v>52467.28</v>
      </c>
      <c r="D9" s="22">
        <v>39518.699999999997</v>
      </c>
      <c r="E9" s="1"/>
      <c r="F9" s="4"/>
      <c r="G9" s="2"/>
      <c r="H9" s="13"/>
      <c r="I9" s="13"/>
      <c r="J9" s="1"/>
      <c r="K9" s="23"/>
      <c r="L9" s="9"/>
    </row>
    <row r="10" spans="1:17" s="12" customFormat="1" ht="24.95" customHeight="1" x14ac:dyDescent="0.35">
      <c r="A10" s="14" t="s">
        <v>10</v>
      </c>
      <c r="B10" s="22">
        <v>52877.14</v>
      </c>
      <c r="C10" s="22">
        <v>30523.24</v>
      </c>
      <c r="D10" s="22">
        <v>22353.9</v>
      </c>
      <c r="E10" s="1"/>
      <c r="F10" s="4"/>
      <c r="G10" s="2"/>
      <c r="H10" s="29"/>
      <c r="J10" s="1"/>
      <c r="K10" s="23"/>
      <c r="L10" s="9"/>
    </row>
    <row r="11" spans="1:17" ht="24.95" customHeight="1" x14ac:dyDescent="0.35">
      <c r="A11" s="2" t="s">
        <v>11</v>
      </c>
      <c r="B11" s="17">
        <f>SUM(B12:B14)</f>
        <v>46144.310000000005</v>
      </c>
      <c r="C11" s="17">
        <f t="shared" ref="C11:D11" si="0">SUM(C12:C14)</f>
        <v>24501.02</v>
      </c>
      <c r="D11" s="17">
        <f t="shared" si="0"/>
        <v>21643.279999999999</v>
      </c>
      <c r="E11" s="1"/>
      <c r="F11" s="4"/>
      <c r="H11" s="30"/>
      <c r="J11" s="1"/>
      <c r="K11" s="23"/>
      <c r="L11" s="9"/>
    </row>
    <row r="12" spans="1:17" ht="24.95" customHeight="1" x14ac:dyDescent="0.35">
      <c r="A12" s="15" t="s">
        <v>12</v>
      </c>
      <c r="B12" s="22">
        <v>38161.760000000002</v>
      </c>
      <c r="C12" s="22">
        <v>19948.07</v>
      </c>
      <c r="D12" s="22">
        <v>18213.68</v>
      </c>
      <c r="E12" s="1"/>
      <c r="F12" s="4"/>
      <c r="H12" s="30"/>
      <c r="J12" s="1"/>
      <c r="K12" s="23"/>
      <c r="L12" s="9"/>
    </row>
    <row r="13" spans="1:17" ht="24.95" customHeight="1" x14ac:dyDescent="0.35">
      <c r="A13" s="15" t="s">
        <v>13</v>
      </c>
      <c r="B13" s="22">
        <v>7982.55</v>
      </c>
      <c r="C13" s="22">
        <v>4552.95</v>
      </c>
      <c r="D13" s="22">
        <v>3429.6</v>
      </c>
      <c r="E13" s="1"/>
      <c r="F13" s="4"/>
      <c r="H13" s="30"/>
      <c r="J13" s="1"/>
      <c r="K13" s="23"/>
      <c r="L13" s="9"/>
    </row>
    <row r="14" spans="1:17" ht="24.95" customHeight="1" x14ac:dyDescent="0.35">
      <c r="A14" s="16" t="s">
        <v>14</v>
      </c>
      <c r="B14" s="22">
        <v>0</v>
      </c>
      <c r="C14" s="22">
        <v>0</v>
      </c>
      <c r="D14" s="22">
        <v>0</v>
      </c>
      <c r="E14" s="1"/>
      <c r="F14" s="4"/>
      <c r="H14" s="30"/>
      <c r="J14" s="1"/>
      <c r="K14" s="23"/>
      <c r="L14" s="9"/>
    </row>
    <row r="15" spans="1:17" ht="24.95" customHeight="1" x14ac:dyDescent="0.35">
      <c r="A15" s="2" t="s">
        <v>15</v>
      </c>
      <c r="B15" s="17">
        <f>SUM(B16:B18)</f>
        <v>38091.68</v>
      </c>
      <c r="C15" s="17">
        <f t="shared" ref="C15:D15" si="1">SUM(C16:C18)</f>
        <v>16888.84</v>
      </c>
      <c r="D15" s="17">
        <f t="shared" si="1"/>
        <v>21202.83</v>
      </c>
      <c r="E15" s="1"/>
      <c r="F15" s="4"/>
      <c r="H15" s="30"/>
      <c r="J15" s="1"/>
      <c r="K15" s="23"/>
      <c r="L15" s="9"/>
    </row>
    <row r="16" spans="1:17" s="12" customFormat="1" ht="24.95" customHeight="1" x14ac:dyDescent="0.35">
      <c r="A16" s="16" t="s">
        <v>16</v>
      </c>
      <c r="B16" s="22">
        <v>24573.05</v>
      </c>
      <c r="C16" s="22">
        <v>10365.31</v>
      </c>
      <c r="D16" s="22">
        <v>14207.73</v>
      </c>
      <c r="E16" s="1"/>
      <c r="F16" s="4"/>
      <c r="G16" s="2"/>
      <c r="H16" s="29"/>
      <c r="J16" s="1"/>
      <c r="K16" s="23"/>
      <c r="L16" s="9"/>
    </row>
    <row r="17" spans="1:12" s="12" customFormat="1" ht="24.95" customHeight="1" x14ac:dyDescent="0.35">
      <c r="A17" s="16" t="s">
        <v>17</v>
      </c>
      <c r="B17" s="22">
        <v>7330.47</v>
      </c>
      <c r="C17" s="22">
        <v>4638.04</v>
      </c>
      <c r="D17" s="22">
        <v>2692.43</v>
      </c>
      <c r="E17" s="23"/>
      <c r="F17" s="29"/>
      <c r="G17" s="29"/>
      <c r="H17" s="29"/>
      <c r="J17" s="1"/>
      <c r="K17" s="1"/>
      <c r="L17" s="9"/>
    </row>
    <row r="18" spans="1:12" s="12" customFormat="1" ht="24.95" customHeight="1" x14ac:dyDescent="0.35">
      <c r="A18" s="16" t="s">
        <v>18</v>
      </c>
      <c r="B18" s="22">
        <v>6188.16</v>
      </c>
      <c r="C18" s="22">
        <v>1885.49</v>
      </c>
      <c r="D18" s="22">
        <v>4302.67</v>
      </c>
      <c r="E18" s="23"/>
      <c r="J18" s="1"/>
      <c r="K18" s="1"/>
      <c r="L18" s="9"/>
    </row>
    <row r="19" spans="1:12" s="12" customFormat="1" ht="24.95" customHeight="1" x14ac:dyDescent="0.35">
      <c r="A19" s="15" t="s">
        <v>19</v>
      </c>
      <c r="B19" s="22">
        <v>0</v>
      </c>
      <c r="C19" s="22">
        <v>0</v>
      </c>
      <c r="D19" s="22">
        <v>0</v>
      </c>
      <c r="J19" s="1"/>
      <c r="K19" s="1"/>
      <c r="L19" s="9"/>
    </row>
    <row r="20" spans="1:12" s="12" customFormat="1" ht="24.95" customHeight="1" x14ac:dyDescent="0.35">
      <c r="A20" s="15" t="s">
        <v>20</v>
      </c>
      <c r="B20" s="22">
        <v>485.12</v>
      </c>
      <c r="C20" s="22">
        <v>485.12</v>
      </c>
      <c r="D20" s="22">
        <v>0</v>
      </c>
    </row>
    <row r="21" spans="1:12" ht="23.25" x14ac:dyDescent="0.35">
      <c r="B21" s="33" t="s">
        <v>21</v>
      </c>
      <c r="C21" s="33"/>
      <c r="D21" s="33"/>
      <c r="F21" s="18"/>
      <c r="G21" s="18"/>
      <c r="H21" s="18"/>
    </row>
    <row r="22" spans="1:12" ht="18.75" customHeight="1" x14ac:dyDescent="0.35">
      <c r="A22" s="19" t="s">
        <v>6</v>
      </c>
      <c r="B22" s="24">
        <f t="shared" ref="B22:B25" si="2">+B6/$B$6*100</f>
        <v>100</v>
      </c>
      <c r="C22" s="24">
        <f>+C6/$C$6*100</f>
        <v>100</v>
      </c>
      <c r="D22" s="24">
        <f>+D6/$D$6*100</f>
        <v>100</v>
      </c>
      <c r="F22" s="18">
        <f>SUM(F23:F27,F31,F35:F36)</f>
        <v>100</v>
      </c>
      <c r="G22" s="18">
        <f>SUM(G23:G27,G31,G35:G36)</f>
        <v>100</v>
      </c>
      <c r="H22" s="18">
        <f>SUM(H23:H27,H31,H35:H36)</f>
        <v>100</v>
      </c>
    </row>
    <row r="23" spans="1:12" ht="24.95" customHeight="1" x14ac:dyDescent="0.35">
      <c r="A23" s="10" t="s">
        <v>7</v>
      </c>
      <c r="B23" s="25">
        <f t="shared" si="2"/>
        <v>0.90238549532484758</v>
      </c>
      <c r="C23" s="25">
        <f t="shared" ref="C23:C24" si="3">+C7/$C$6*100</f>
        <v>0.78906752355467757</v>
      </c>
      <c r="D23" s="25">
        <f t="shared" ref="D23:D36" si="4">+D7/$D$6*100</f>
        <v>1.0335972508224043</v>
      </c>
      <c r="F23" s="18">
        <f t="shared" ref="F23:H36" si="5">ROUND(B23,1)</f>
        <v>0.9</v>
      </c>
      <c r="G23" s="18">
        <f>ROUND(C23,1)</f>
        <v>0.8</v>
      </c>
      <c r="H23" s="18">
        <f t="shared" si="5"/>
        <v>1</v>
      </c>
    </row>
    <row r="24" spans="1:12" ht="24.95" customHeight="1" x14ac:dyDescent="0.35">
      <c r="A24" s="2" t="s">
        <v>8</v>
      </c>
      <c r="B24" s="25">
        <f t="shared" si="2"/>
        <v>22.32262512800752</v>
      </c>
      <c r="C24" s="25">
        <f t="shared" si="3"/>
        <v>21.39507457241497</v>
      </c>
      <c r="D24" s="25">
        <f t="shared" si="4"/>
        <v>23.39670215594958</v>
      </c>
      <c r="F24" s="18">
        <f t="shared" si="5"/>
        <v>22.3</v>
      </c>
      <c r="G24" s="18">
        <f t="shared" si="5"/>
        <v>21.4</v>
      </c>
      <c r="H24" s="18">
        <f t="shared" si="5"/>
        <v>23.4</v>
      </c>
    </row>
    <row r="25" spans="1:12" ht="24.95" customHeight="1" x14ac:dyDescent="0.35">
      <c r="A25" s="14" t="s">
        <v>9</v>
      </c>
      <c r="B25" s="25">
        <f t="shared" si="2"/>
        <v>30.760923539528811</v>
      </c>
      <c r="C25" s="25">
        <f t="shared" ref="C25:C36" si="6">+C9/$C$6*100</f>
        <v>32.697468485222927</v>
      </c>
      <c r="D25" s="25">
        <f t="shared" si="4"/>
        <v>28.518459851478305</v>
      </c>
      <c r="F25" s="18">
        <f t="shared" si="5"/>
        <v>30.8</v>
      </c>
      <c r="G25" s="18">
        <f t="shared" si="5"/>
        <v>32.700000000000003</v>
      </c>
      <c r="H25" s="18">
        <f t="shared" si="5"/>
        <v>28.5</v>
      </c>
    </row>
    <row r="26" spans="1:12" ht="24.95" customHeight="1" x14ac:dyDescent="0.35">
      <c r="A26" s="14" t="s">
        <v>10</v>
      </c>
      <c r="B26" s="25">
        <f>+B10/$B$6*100</f>
        <v>17.682582286224061</v>
      </c>
      <c r="C26" s="25">
        <f t="shared" si="6"/>
        <v>19.022001482960352</v>
      </c>
      <c r="D26" s="25">
        <f t="shared" si="4"/>
        <v>16.13157314572496</v>
      </c>
      <c r="F26" s="18">
        <f t="shared" si="5"/>
        <v>17.7</v>
      </c>
      <c r="G26" s="18">
        <f t="shared" si="5"/>
        <v>19</v>
      </c>
      <c r="H26" s="18">
        <f t="shared" si="5"/>
        <v>16.100000000000001</v>
      </c>
    </row>
    <row r="27" spans="1:12" ht="24.95" customHeight="1" x14ac:dyDescent="0.35">
      <c r="A27" s="2" t="s">
        <v>11</v>
      </c>
      <c r="B27" s="25">
        <f>+B11/$B$6*100</f>
        <v>15.431064513247724</v>
      </c>
      <c r="C27" s="25">
        <f t="shared" si="6"/>
        <v>15.268970095377856</v>
      </c>
      <c r="D27" s="25">
        <v>15.7</v>
      </c>
      <c r="F27" s="18">
        <f>SUM(F28:F30)</f>
        <v>15.399999999999999</v>
      </c>
      <c r="G27" s="18">
        <f t="shared" si="5"/>
        <v>15.3</v>
      </c>
      <c r="H27" s="18">
        <f>SUM(H28:H30)</f>
        <v>15.7</v>
      </c>
    </row>
    <row r="28" spans="1:12" ht="24.95" customHeight="1" x14ac:dyDescent="0.35">
      <c r="A28" s="15" t="s">
        <v>12</v>
      </c>
      <c r="B28" s="25">
        <v>12.7</v>
      </c>
      <c r="C28" s="25">
        <f t="shared" si="6"/>
        <v>12.431583839795412</v>
      </c>
      <c r="D28" s="25">
        <v>13.2</v>
      </c>
      <c r="F28" s="18">
        <f t="shared" si="5"/>
        <v>12.7</v>
      </c>
      <c r="G28" s="18">
        <f t="shared" si="5"/>
        <v>12.4</v>
      </c>
      <c r="H28" s="18">
        <f t="shared" si="5"/>
        <v>13.2</v>
      </c>
    </row>
    <row r="29" spans="1:12" ht="24.95" customHeight="1" x14ac:dyDescent="0.35">
      <c r="A29" s="15" t="s">
        <v>13</v>
      </c>
      <c r="B29" s="25">
        <f t="shared" ref="B29:B36" si="7">+B13/$B$6*100</f>
        <v>2.6694351704516897</v>
      </c>
      <c r="C29" s="25">
        <v>2.9</v>
      </c>
      <c r="D29" s="25">
        <f t="shared" si="4"/>
        <v>2.4749526150058072</v>
      </c>
      <c r="F29" s="18">
        <f t="shared" si="5"/>
        <v>2.7</v>
      </c>
      <c r="G29" s="18">
        <f t="shared" si="5"/>
        <v>2.9</v>
      </c>
      <c r="H29" s="18">
        <f t="shared" si="5"/>
        <v>2.5</v>
      </c>
    </row>
    <row r="30" spans="1:12" ht="24.95" customHeight="1" x14ac:dyDescent="0.35">
      <c r="A30" s="16" t="s">
        <v>14</v>
      </c>
      <c r="B30" s="25">
        <f t="shared" si="7"/>
        <v>0</v>
      </c>
      <c r="C30" s="25">
        <f t="shared" si="6"/>
        <v>0</v>
      </c>
      <c r="D30" s="25">
        <f t="shared" si="4"/>
        <v>0</v>
      </c>
      <c r="F30" s="18">
        <f>ROUND(B30,1)</f>
        <v>0</v>
      </c>
      <c r="G30" s="18">
        <f>ROUND(C30,1)</f>
        <v>0</v>
      </c>
      <c r="H30" s="18">
        <f>ROUND(D30,1)</f>
        <v>0</v>
      </c>
    </row>
    <row r="31" spans="1:12" ht="24.95" customHeight="1" x14ac:dyDescent="0.35">
      <c r="A31" s="2" t="s">
        <v>15</v>
      </c>
      <c r="B31" s="25">
        <f t="shared" si="7"/>
        <v>12.738193972300985</v>
      </c>
      <c r="C31" s="25">
        <f t="shared" si="6"/>
        <v>10.52507989078093</v>
      </c>
      <c r="D31" s="25">
        <f t="shared" si="4"/>
        <v>15.300909597044432</v>
      </c>
      <c r="F31" s="18">
        <f>SUM(F32:F34)</f>
        <v>12.7</v>
      </c>
      <c r="G31" s="18">
        <f>SUM(G32:G34)</f>
        <v>10.5</v>
      </c>
      <c r="H31" s="18">
        <f>SUM(H32:H34)</f>
        <v>15.3</v>
      </c>
    </row>
    <row r="32" spans="1:12" ht="24.95" customHeight="1" x14ac:dyDescent="0.35">
      <c r="A32" s="16" t="s">
        <v>16</v>
      </c>
      <c r="B32" s="25">
        <f t="shared" si="7"/>
        <v>8.2174447908585471</v>
      </c>
      <c r="C32" s="25">
        <v>6.4</v>
      </c>
      <c r="D32" s="25">
        <f t="shared" si="4"/>
        <v>10.252932854209371</v>
      </c>
      <c r="F32" s="18">
        <f t="shared" si="5"/>
        <v>8.1999999999999993</v>
      </c>
      <c r="G32" s="18">
        <f t="shared" si="5"/>
        <v>6.4</v>
      </c>
      <c r="H32" s="18">
        <f t="shared" si="5"/>
        <v>10.3</v>
      </c>
    </row>
    <row r="33" spans="1:8" ht="24.95" customHeight="1" x14ac:dyDescent="0.35">
      <c r="A33" s="16" t="s">
        <v>17</v>
      </c>
      <c r="B33" s="25">
        <v>2.4</v>
      </c>
      <c r="C33" s="25">
        <f t="shared" si="6"/>
        <v>2.8904141158680869</v>
      </c>
      <c r="D33" s="25">
        <f t="shared" si="4"/>
        <v>1.942977801848637</v>
      </c>
      <c r="F33" s="18">
        <f t="shared" si="5"/>
        <v>2.4</v>
      </c>
      <c r="G33" s="18">
        <f t="shared" si="5"/>
        <v>2.9</v>
      </c>
      <c r="H33" s="18">
        <f t="shared" si="5"/>
        <v>1.9</v>
      </c>
    </row>
    <row r="34" spans="1:8" ht="24.95" customHeight="1" x14ac:dyDescent="0.35">
      <c r="A34" s="16" t="s">
        <v>18</v>
      </c>
      <c r="B34" s="25">
        <f t="shared" si="7"/>
        <v>2.0693753179600916</v>
      </c>
      <c r="C34" s="25">
        <f t="shared" si="6"/>
        <v>1.1750323221292009</v>
      </c>
      <c r="D34" s="25">
        <f t="shared" si="4"/>
        <v>3.1049989409864232</v>
      </c>
      <c r="F34" s="18">
        <f t="shared" si="5"/>
        <v>2.1</v>
      </c>
      <c r="G34" s="18">
        <f t="shared" si="5"/>
        <v>1.2</v>
      </c>
      <c r="H34" s="18">
        <f t="shared" si="5"/>
        <v>3.1</v>
      </c>
    </row>
    <row r="35" spans="1:8" ht="24.95" customHeight="1" x14ac:dyDescent="0.35">
      <c r="A35" s="15" t="s">
        <v>19</v>
      </c>
      <c r="B35" s="31">
        <f t="shared" si="7"/>
        <v>0</v>
      </c>
      <c r="C35" s="25">
        <f t="shared" si="6"/>
        <v>0</v>
      </c>
      <c r="D35" s="25">
        <f t="shared" si="4"/>
        <v>0</v>
      </c>
      <c r="F35" s="18">
        <f>ROUND(B35,1)</f>
        <v>0</v>
      </c>
      <c r="G35" s="18">
        <f t="shared" si="5"/>
        <v>0</v>
      </c>
      <c r="H35" s="18">
        <f t="shared" si="5"/>
        <v>0</v>
      </c>
    </row>
    <row r="36" spans="1:8" ht="24.95" customHeight="1" x14ac:dyDescent="0.35">
      <c r="A36" s="20" t="s">
        <v>20</v>
      </c>
      <c r="B36" s="26">
        <f t="shared" si="7"/>
        <v>0.16222840945431269</v>
      </c>
      <c r="C36" s="26">
        <f t="shared" si="6"/>
        <v>0.30232548574180612</v>
      </c>
      <c r="D36" s="26">
        <f t="shared" si="4"/>
        <v>0</v>
      </c>
      <c r="F36" s="18">
        <f t="shared" si="5"/>
        <v>0.2</v>
      </c>
      <c r="G36" s="18">
        <f t="shared" si="5"/>
        <v>0.3</v>
      </c>
      <c r="H36" s="18">
        <f t="shared" si="5"/>
        <v>0</v>
      </c>
    </row>
    <row r="37" spans="1:8" ht="23.25" x14ac:dyDescent="0.35">
      <c r="A37" s="2" t="s">
        <v>23</v>
      </c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NSO</cp:lastModifiedBy>
  <cp:lastPrinted>2021-10-18T07:07:41Z</cp:lastPrinted>
  <dcterms:created xsi:type="dcterms:W3CDTF">2019-10-16T04:01:27Z</dcterms:created>
  <dcterms:modified xsi:type="dcterms:W3CDTF">2021-10-18T07:07:42Z</dcterms:modified>
</cp:coreProperties>
</file>