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5BAE7A88-E410-4F44-89B3-30742E49DE65}" xr6:coauthVersionLast="47" xr6:coauthVersionMax="47" xr10:uidLastSave="{00000000-0000-0000-0000-000000000000}"/>
  <bookViews>
    <workbookView xWindow="1560" yWindow="0" windowWidth="11565" windowHeight="16500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C14" i="1" l="1"/>
  <c r="D14" i="1"/>
  <c r="C10" i="1"/>
  <c r="D10" i="1"/>
  <c r="D35" i="1" s="1"/>
  <c r="B10" i="1"/>
  <c r="B35" i="1" s="1"/>
  <c r="D22" i="1" l="1"/>
  <c r="C33" i="1" l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C26" i="1" l="1"/>
  <c r="B26" i="1"/>
  <c r="D26" i="1"/>
  <c r="B30" i="1"/>
  <c r="D30" i="1"/>
  <c r="C30" i="1"/>
  <c r="C21" i="1" s="1"/>
  <c r="B21" i="1" l="1"/>
  <c r="D21" i="1"/>
</calcChain>
</file>

<file path=xl/sharedStrings.xml><?xml version="1.0" encoding="utf-8"?>
<sst xmlns="http://schemas.openxmlformats.org/spreadsheetml/2006/main" count="52" uniqueCount="24">
  <si>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</si>
  <si>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</si>
  <si>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</si>
  <si>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</si>
  <si>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</si>
  <si>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ร้อยละ</t>
  </si>
  <si>
    <t>-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</si>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</sst>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3" workbookViewId="0">
      <selection activeCell="E30" sqref="E30"/>
    </sheetView>
  </sheetViews>
  <sheetFormatPr defaultColWidth="9" defaultRowHeight="21.2" customHeight="1"/>
  <cols>
    <col min="1" max="1" width="36.140625" style="6" customWidth="1"/>
    <col min="2" max="4" width="18.7109375" style="6" customWidth="1"/>
    <col min="5" max="16384" width="9" style="6"/>
  </cols>
  <sheetData>
    <row r="1" spans="1:4" ht="21.2" customHeight="1">
      <c r="A1" s="1" t="s">
        <v>22</v>
      </c>
      <c r="B1" s="2"/>
      <c r="C1" s="5"/>
      <c r="D1" s="5"/>
    </row>
    <row r="2" spans="1:4" ht="7.5" customHeight="1">
      <c r="A2" s="17"/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7" t="s">
        <v>7</v>
      </c>
      <c r="C4" s="27"/>
      <c r="D4" s="27"/>
    </row>
    <row r="5" spans="1:4" ht="21.2" customHeight="1">
      <c r="A5" s="8" t="s">
        <v>4</v>
      </c>
      <c r="B5" s="10">
        <v>241525.82</v>
      </c>
      <c r="C5" s="10">
        <v>132411.72</v>
      </c>
      <c r="D5" s="10">
        <v>109114.1</v>
      </c>
    </row>
    <row r="6" spans="1:4" ht="21.2" customHeight="1">
      <c r="A6" s="18" t="s">
        <v>8</v>
      </c>
      <c r="B6" s="11">
        <v>2008.08</v>
      </c>
      <c r="C6" s="11">
        <v>819.38</v>
      </c>
      <c r="D6" s="11">
        <v>1188.7</v>
      </c>
    </row>
    <row r="7" spans="1:4" ht="21.2" customHeight="1">
      <c r="A7" s="19" t="s">
        <v>9</v>
      </c>
      <c r="B7" s="11">
        <v>49152.69</v>
      </c>
      <c r="C7" s="11">
        <v>26434.22</v>
      </c>
      <c r="D7" s="11">
        <v>22718.47</v>
      </c>
    </row>
    <row r="8" spans="1:4" ht="21.2" customHeight="1">
      <c r="A8" s="20" t="s">
        <v>10</v>
      </c>
      <c r="B8" s="11">
        <v>80529.179999999993</v>
      </c>
      <c r="C8" s="11">
        <v>44372.49</v>
      </c>
      <c r="D8" s="11">
        <v>36156.69</v>
      </c>
    </row>
    <row r="9" spans="1:4" ht="21.2" customHeight="1">
      <c r="A9" s="20" t="s">
        <v>11</v>
      </c>
      <c r="B9" s="11">
        <v>36017.61</v>
      </c>
      <c r="C9" s="11">
        <v>23388.07</v>
      </c>
      <c r="D9" s="11">
        <v>12629.54</v>
      </c>
    </row>
    <row r="10" spans="1:4" ht="21.2" customHeight="1">
      <c r="A10" s="19" t="s">
        <v>12</v>
      </c>
      <c r="B10" s="12">
        <f>SUM(B11:B13)</f>
        <v>38700.46</v>
      </c>
      <c r="C10" s="12">
        <f t="shared" ref="C10:D10" si="0">SUM(C11:C13)</f>
        <v>23343.71</v>
      </c>
      <c r="D10" s="12">
        <f t="shared" si="0"/>
        <v>15356.75</v>
      </c>
    </row>
    <row r="11" spans="1:4" ht="21.2" customHeight="1">
      <c r="A11" s="20" t="s">
        <v>13</v>
      </c>
      <c r="B11" s="11">
        <v>30618.44</v>
      </c>
      <c r="C11" s="11">
        <v>17663.13</v>
      </c>
      <c r="D11" s="11">
        <v>12955.31</v>
      </c>
    </row>
    <row r="12" spans="1:4" ht="21.2" customHeight="1">
      <c r="A12" s="20" t="s">
        <v>14</v>
      </c>
      <c r="B12" s="11">
        <v>8082.02</v>
      </c>
      <c r="C12" s="11">
        <v>5680.58</v>
      </c>
      <c r="D12" s="11">
        <v>2401.44</v>
      </c>
    </row>
    <row r="13" spans="1:4" ht="21.2" customHeight="1">
      <c r="A13" s="21" t="s">
        <v>15</v>
      </c>
      <c r="B13" s="11" t="s">
        <v>6</v>
      </c>
      <c r="C13" s="11" t="s">
        <v>6</v>
      </c>
      <c r="D13" s="11" t="s">
        <v>6</v>
      </c>
    </row>
    <row r="14" spans="1:4" ht="21.2" customHeight="1">
      <c r="A14" s="19" t="s">
        <v>16</v>
      </c>
      <c r="B14" s="12">
        <f>SUM(B15:B17)</f>
        <v>34939.119999999995</v>
      </c>
      <c r="C14" s="12">
        <f t="shared" ref="C14:D14" si="1">SUM(C15:C17)</f>
        <v>14053.84</v>
      </c>
      <c r="D14" s="12">
        <f t="shared" si="1"/>
        <v>20885.27</v>
      </c>
    </row>
    <row r="15" spans="1:4" ht="21.2" customHeight="1">
      <c r="A15" s="21" t="s">
        <v>17</v>
      </c>
      <c r="B15" s="11">
        <v>19699.34</v>
      </c>
      <c r="C15" s="11">
        <v>7599.35</v>
      </c>
      <c r="D15" s="11">
        <v>12099.99</v>
      </c>
    </row>
    <row r="16" spans="1:4" ht="21.2" customHeight="1">
      <c r="A16" s="21" t="s">
        <v>18</v>
      </c>
      <c r="B16" s="11">
        <v>9139.7099999999991</v>
      </c>
      <c r="C16" s="11">
        <v>5385.07</v>
      </c>
      <c r="D16" s="11">
        <v>3754.64</v>
      </c>
    </row>
    <row r="17" spans="1:4" ht="21.2" customHeight="1">
      <c r="A17" s="21" t="s">
        <v>19</v>
      </c>
      <c r="B17" s="11">
        <v>6100.07</v>
      </c>
      <c r="C17" s="11">
        <v>1069.42</v>
      </c>
      <c r="D17" s="11">
        <v>5030.6400000000003</v>
      </c>
    </row>
    <row r="18" spans="1:4" ht="21.2" customHeight="1">
      <c r="A18" s="21" t="s">
        <v>20</v>
      </c>
      <c r="B18" s="11" t="s">
        <v>6</v>
      </c>
      <c r="C18" s="11" t="s">
        <v>6</v>
      </c>
      <c r="D18" s="11" t="s">
        <v>6</v>
      </c>
    </row>
    <row r="19" spans="1:4" ht="19.5">
      <c r="A19" s="21" t="s">
        <v>21</v>
      </c>
      <c r="B19" s="11">
        <v>178.68</v>
      </c>
      <c r="C19" s="11" t="s">
        <v>6</v>
      </c>
      <c r="D19" s="11">
        <v>178.68</v>
      </c>
    </row>
    <row r="20" spans="1:4" ht="21.2" customHeight="1">
      <c r="A20" s="4"/>
      <c r="B20" s="28" t="s">
        <v>5</v>
      </c>
      <c r="C20" s="28"/>
      <c r="D20" s="28"/>
    </row>
    <row r="21" spans="1:4" ht="21.2" customHeight="1">
      <c r="A21" s="8" t="s">
        <v>4</v>
      </c>
      <c r="B21" s="13">
        <f>SUM(B22,B23,B24,B25,B26,B30,B34:B35)</f>
        <v>99.999999999999986</v>
      </c>
      <c r="C21" s="13">
        <f>SUM(C22,C23,C24,C25,C26,C30,C34:C35)</f>
        <v>99.999992447798448</v>
      </c>
      <c r="D21" s="13">
        <f>SUM(D22,D23,D24,D25,D26,D30,D35)</f>
        <v>100</v>
      </c>
    </row>
    <row r="22" spans="1:4" ht="21.2" customHeight="1">
      <c r="A22" s="22" t="s">
        <v>8</v>
      </c>
      <c r="B22" s="14">
        <f>(B6*100)/$B$5</f>
        <v>0.83141421484460754</v>
      </c>
      <c r="C22" s="14">
        <f>(C6*100)/$C$5</f>
        <v>0.61881229244662028</v>
      </c>
      <c r="D22" s="14">
        <f>(D6*100)/$D$5</f>
        <v>1.0894100762412924</v>
      </c>
    </row>
    <row r="23" spans="1:4" ht="21.2" customHeight="1">
      <c r="A23" s="23" t="s">
        <v>9</v>
      </c>
      <c r="B23" s="14">
        <f>(B7*100)/$B$5</f>
        <v>20.350904926024057</v>
      </c>
      <c r="C23" s="14">
        <f>(C7*100)/$C$5</f>
        <v>19.963655785152554</v>
      </c>
      <c r="D23" s="14">
        <f>(D7*100)/$D$5</f>
        <v>20.820838003521082</v>
      </c>
    </row>
    <row r="24" spans="1:4" ht="21.2" customHeight="1">
      <c r="A24" s="24" t="s">
        <v>10</v>
      </c>
      <c r="B24" s="14">
        <f>(B8*100)/$B$5</f>
        <v>33.341851401229064</v>
      </c>
      <c r="C24" s="14">
        <f>(C8*100)/$C$5</f>
        <v>33.510998875326145</v>
      </c>
      <c r="D24" s="14">
        <f>(D8*100)/$D$5</f>
        <v>33.136588213622254</v>
      </c>
    </row>
    <row r="25" spans="1:4" ht="21.2" customHeight="1">
      <c r="A25" s="24" t="s">
        <v>11</v>
      </c>
      <c r="B25" s="14">
        <f>(B9*100)/$B$5</f>
        <v>14.912529848775588</v>
      </c>
      <c r="C25" s="14">
        <f>(C9*100)/$C$5</f>
        <v>17.663141903148755</v>
      </c>
      <c r="D25" s="14">
        <f>(D9*100)/$D$5</f>
        <v>11.574617762507319</v>
      </c>
    </row>
    <row r="26" spans="1:4" ht="21.2" customHeight="1">
      <c r="A26" s="23" t="s">
        <v>12</v>
      </c>
      <c r="B26" s="14">
        <f>SUM(B27:B29)</f>
        <v>16.023322061384576</v>
      </c>
      <c r="C26" s="14">
        <f t="shared" ref="C26:D26" si="2">SUM(C27:C29)</f>
        <v>17.629640336973193</v>
      </c>
      <c r="D26" s="14">
        <f t="shared" si="2"/>
        <v>14.074028929350101</v>
      </c>
    </row>
    <row r="27" spans="1:4" ht="21.2" customHeight="1">
      <c r="A27" s="24" t="s">
        <v>13</v>
      </c>
      <c r="B27" s="14">
        <f>(B11*100)/$B$5</f>
        <v>12.677087691908053</v>
      </c>
      <c r="C27" s="14">
        <f>(C11*100)/$C$5</f>
        <v>13.339551816108122</v>
      </c>
      <c r="D27" s="14">
        <f>(D11*100)/$D$5</f>
        <v>11.873176793833244</v>
      </c>
    </row>
    <row r="28" spans="1:4" ht="21.2" customHeight="1">
      <c r="A28" s="24" t="s">
        <v>14</v>
      </c>
      <c r="B28" s="14">
        <f>(B12*100)/$B$5</f>
        <v>3.3462343694765222</v>
      </c>
      <c r="C28" s="14">
        <f>(C12*100)/$C$5</f>
        <v>4.2900885208650719</v>
      </c>
      <c r="D28" s="14">
        <f>(D12*100)/$D$5</f>
        <v>2.200852135516858</v>
      </c>
    </row>
    <row r="29" spans="1:4" ht="21.2" customHeight="1">
      <c r="A29" s="25" t="s">
        <v>15</v>
      </c>
      <c r="B29" s="14" t="s">
        <v>6</v>
      </c>
      <c r="C29" s="14" t="s">
        <v>6</v>
      </c>
      <c r="D29" s="14" t="s">
        <v>6</v>
      </c>
    </row>
    <row r="30" spans="1:4" ht="21.2" customHeight="1">
      <c r="A30" s="23" t="s">
        <v>16</v>
      </c>
      <c r="B30" s="14">
        <f>SUM(B31:B33)</f>
        <v>14.465997879646988</v>
      </c>
      <c r="C30" s="14">
        <f t="shared" ref="C30:D30" si="3">SUM(C31:C33)</f>
        <v>10.613743254751165</v>
      </c>
      <c r="D30" s="14">
        <f t="shared" si="3"/>
        <v>19.140761826381741</v>
      </c>
    </row>
    <row r="31" spans="1:4" ht="21.2" customHeight="1">
      <c r="A31" s="25" t="s">
        <v>17</v>
      </c>
      <c r="B31" s="14">
        <f>(B15*100)/$B$5</f>
        <v>8.1562045830131122</v>
      </c>
      <c r="C31" s="14">
        <f>(C15*100)/$C$5</f>
        <v>5.7391823019895822</v>
      </c>
      <c r="D31" s="14">
        <f>(D15*100)/$D$5</f>
        <v>11.089300099620488</v>
      </c>
    </row>
    <row r="32" spans="1:4" ht="21.2" customHeight="1">
      <c r="A32" s="25" t="s">
        <v>18</v>
      </c>
      <c r="B32" s="14">
        <f>(B16*100)/$B$5</f>
        <v>3.784154422910146</v>
      </c>
      <c r="C32" s="14">
        <f>(C16*100)/$C$5</f>
        <v>4.0669134121964428</v>
      </c>
      <c r="D32" s="14">
        <f>(D16*100)/$D$5</f>
        <v>3.4410218294427573</v>
      </c>
    </row>
    <row r="33" spans="1:4" ht="21.2" customHeight="1">
      <c r="A33" s="25" t="s">
        <v>19</v>
      </c>
      <c r="B33" s="16">
        <f>(B17*100)/$B$5</f>
        <v>2.5256388737237283</v>
      </c>
      <c r="C33" s="16">
        <f>(C17*100)/$C$5</f>
        <v>0.80764754056514032</v>
      </c>
      <c r="D33" s="16">
        <f>(D17*100)/$D$5</f>
        <v>4.6104398973184955</v>
      </c>
    </row>
    <row r="34" spans="1:4" ht="21.2" customHeight="1">
      <c r="A34" s="25" t="s">
        <v>20</v>
      </c>
      <c r="B34" s="16" t="s">
        <v>6</v>
      </c>
      <c r="C34" s="16" t="s">
        <v>6</v>
      </c>
      <c r="D34" s="16" t="s">
        <v>6</v>
      </c>
    </row>
    <row r="35" spans="1:4" ht="19.5">
      <c r="A35" s="26" t="s">
        <v>21</v>
      </c>
      <c r="B35" s="15">
        <f t="shared" ref="B35" si="4">(B19*100)/$B$5</f>
        <v>7.3979668095112971E-2</v>
      </c>
      <c r="C35" s="15" t="s">
        <v>6</v>
      </c>
      <c r="D35" s="15">
        <f t="shared" ref="D35" si="5">(D19*100)/$D$5</f>
        <v>0.16375518837620434</v>
      </c>
    </row>
    <row r="36" spans="1:4" ht="21.2" customHeight="1">
      <c r="A36" s="9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2023-02-07T08:01:40Z</dcterms:modified>
</cp:coreProperties>
</file>