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4C7BF73F-F4CB-440E-837B-6C3D29642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B29" i="1"/>
  <c r="C29" i="1"/>
  <c r="C14" i="1"/>
  <c r="D14" i="1"/>
  <c r="B14" i="1"/>
  <c r="C10" i="1"/>
  <c r="D10" i="1"/>
  <c r="D5" i="1" s="1"/>
  <c r="B10" i="1"/>
  <c r="B5" i="1" l="1"/>
  <c r="B35" i="1" s="1"/>
  <c r="C5" i="1"/>
  <c r="C35" i="1" s="1"/>
  <c r="D22" i="1"/>
  <c r="C33" i="1" l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C26" i="1" l="1"/>
  <c r="B26" i="1"/>
  <c r="D26" i="1"/>
  <c r="B30" i="1"/>
  <c r="D30" i="1"/>
  <c r="C30" i="1"/>
  <c r="C21" i="1" s="1"/>
  <c r="D21" i="1" l="1"/>
  <c r="B21" i="1"/>
</calcChain>
</file>

<file path=xl/sharedStrings.xml><?xml version="1.0" encoding="utf-8"?>
<sst xmlns="http://schemas.openxmlformats.org/spreadsheetml/2006/main" count="47" uniqueCount="24">
  <si>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</si>
  <si>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</si>
  <si>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</si>
  <si>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</si>
  <si>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</si>
  <si>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</si>
  <si>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</si>
  <si>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</si>
  <si>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</si>
  <si>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</si>
  <si>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</si>
  <si>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</si>
  <si>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</si>
  <si>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</si>
  <si>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</si>
  <si>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</si>
  <si>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</si>
  <si>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</si>
  <si>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</si>
  <si>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</si>
  <si>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</si>
  <si>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อื่น ๆ</t>
  </si>
  <si>
    <t>ไตรมาส 3 พ.ศ. 2565 จังหวัดหนองบัวลำภู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</si>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</sst>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D18" sqref="D18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4" ht="21.2" customHeight="1">
      <c r="A1" s="1" t="s">
        <v>20</v>
      </c>
      <c r="B1" s="2"/>
      <c r="C1" s="5"/>
      <c r="D1" s="5"/>
    </row>
    <row r="2" spans="1:4" ht="21.2" customHeight="1">
      <c r="A2" s="29" t="s">
        <v>22</v>
      </c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8" t="s">
        <v>4</v>
      </c>
      <c r="C4" s="28"/>
      <c r="D4" s="28"/>
    </row>
    <row r="5" spans="1:4" ht="21.2" customHeight="1">
      <c r="A5" s="8" t="s">
        <v>5</v>
      </c>
      <c r="B5" s="17">
        <f>SUM(B6,B7,B8,B9,B10,B14,B18:B19)</f>
        <v>236018.21999999997</v>
      </c>
      <c r="C5" s="17">
        <f>SUM(C6,C7,C8,C9,C10,C14,C18:C19)</f>
        <v>132797.94</v>
      </c>
      <c r="D5" s="17">
        <f>SUM(D6,D7,D8,D9,D10,D14,D19)</f>
        <v>103220.28000000001</v>
      </c>
    </row>
    <row r="6" spans="1:4" ht="21.2" customHeight="1">
      <c r="A6" s="9" t="s">
        <v>6</v>
      </c>
      <c r="B6" s="18">
        <v>2195.89</v>
      </c>
      <c r="C6" s="18">
        <v>272.51</v>
      </c>
      <c r="D6" s="18">
        <v>1923.38</v>
      </c>
    </row>
    <row r="7" spans="1:4" ht="21.2" customHeight="1">
      <c r="A7" s="10" t="s">
        <v>7</v>
      </c>
      <c r="B7" s="18">
        <v>49620.37</v>
      </c>
      <c r="C7" s="18">
        <v>27442.799999999999</v>
      </c>
      <c r="D7" s="18">
        <v>22177.57</v>
      </c>
    </row>
    <row r="8" spans="1:4" ht="21.2" customHeight="1">
      <c r="A8" s="9" t="s">
        <v>8</v>
      </c>
      <c r="B8" s="18">
        <v>73778.62</v>
      </c>
      <c r="C8" s="18">
        <v>43665.8</v>
      </c>
      <c r="D8" s="18">
        <v>30112.82</v>
      </c>
    </row>
    <row r="9" spans="1:4" ht="21.2" customHeight="1">
      <c r="A9" s="11" t="s">
        <v>9</v>
      </c>
      <c r="B9" s="18">
        <v>38882.300000000003</v>
      </c>
      <c r="C9" s="18">
        <v>24899.99</v>
      </c>
      <c r="D9" s="18">
        <v>13982.31</v>
      </c>
    </row>
    <row r="10" spans="1:4" ht="21.2" customHeight="1">
      <c r="A10" s="11" t="s">
        <v>10</v>
      </c>
      <c r="B10" s="19">
        <f>SUM(B11:B13)</f>
        <v>35873.229999999996</v>
      </c>
      <c r="C10" s="19">
        <f t="shared" ref="C10:D10" si="0">SUM(C11:C13)</f>
        <v>20348.57</v>
      </c>
      <c r="D10" s="19">
        <f t="shared" si="0"/>
        <v>15524.66</v>
      </c>
    </row>
    <row r="11" spans="1:4" ht="21.2" customHeight="1">
      <c r="A11" s="12" t="s">
        <v>11</v>
      </c>
      <c r="B11" s="18">
        <v>28503.87</v>
      </c>
      <c r="C11" s="18">
        <v>15110.76</v>
      </c>
      <c r="D11" s="18">
        <v>13393.11</v>
      </c>
    </row>
    <row r="12" spans="1:4" ht="21.2" customHeight="1">
      <c r="A12" s="12" t="s">
        <v>12</v>
      </c>
      <c r="B12" s="18">
        <v>6699.83</v>
      </c>
      <c r="C12" s="18">
        <v>4568.28</v>
      </c>
      <c r="D12" s="18">
        <v>2131.5500000000002</v>
      </c>
    </row>
    <row r="13" spans="1:4" ht="21.2" customHeight="1">
      <c r="A13" s="12" t="s">
        <v>13</v>
      </c>
      <c r="B13" s="18">
        <v>669.53</v>
      </c>
      <c r="C13" s="18">
        <v>669.53</v>
      </c>
      <c r="D13" s="18" t="s">
        <v>18</v>
      </c>
    </row>
    <row r="14" spans="1:4" ht="21.2" customHeight="1">
      <c r="A14" s="12" t="s">
        <v>14</v>
      </c>
      <c r="B14" s="19">
        <f>SUM(B15:B17)</f>
        <v>35290.870000000003</v>
      </c>
      <c r="C14" s="19">
        <f t="shared" ref="C14:D14" si="1">SUM(C15:C17)</f>
        <v>16060.710000000001</v>
      </c>
      <c r="D14" s="19">
        <f t="shared" si="1"/>
        <v>19230.160000000003</v>
      </c>
    </row>
    <row r="15" spans="1:4" ht="21.2" customHeight="1">
      <c r="A15" s="13" t="s">
        <v>15</v>
      </c>
      <c r="B15" s="18">
        <v>18928.82</v>
      </c>
      <c r="C15" s="18">
        <v>8832.9500000000007</v>
      </c>
      <c r="D15" s="18">
        <v>10095.870000000001</v>
      </c>
    </row>
    <row r="16" spans="1:4" ht="21.2" customHeight="1">
      <c r="A16" s="13" t="s">
        <v>16</v>
      </c>
      <c r="B16" s="18">
        <v>8837.65</v>
      </c>
      <c r="C16" s="18">
        <v>5539.1</v>
      </c>
      <c r="D16" s="18">
        <v>3298.55</v>
      </c>
    </row>
    <row r="17" spans="1:9" ht="21.2" customHeight="1">
      <c r="A17" s="12" t="s">
        <v>13</v>
      </c>
      <c r="B17" s="18">
        <v>7524.4</v>
      </c>
      <c r="C17" s="18">
        <v>1688.66</v>
      </c>
      <c r="D17" s="18">
        <v>5835.74</v>
      </c>
    </row>
    <row r="18" spans="1:9" ht="21.2" customHeight="1">
      <c r="A18" s="12" t="s">
        <v>21</v>
      </c>
      <c r="B18" s="18" t="s">
        <v>18</v>
      </c>
      <c r="C18" s="18" t="s">
        <v>18</v>
      </c>
      <c r="D18" s="18" t="s">
        <v>18</v>
      </c>
    </row>
    <row r="19" spans="1:9" ht="19.5">
      <c r="A19" s="12" t="s">
        <v>19</v>
      </c>
      <c r="B19" s="18">
        <v>376.94</v>
      </c>
      <c r="C19" s="18">
        <v>107.56</v>
      </c>
      <c r="D19" s="18">
        <v>269.38</v>
      </c>
    </row>
    <row r="20" spans="1:9" ht="21.2" customHeight="1">
      <c r="A20" s="4"/>
      <c r="B20" s="28" t="s">
        <v>17</v>
      </c>
      <c r="C20" s="28"/>
      <c r="D20" s="28"/>
      <c r="G20" s="23"/>
      <c r="H20" s="23"/>
      <c r="I20" s="23"/>
    </row>
    <row r="21" spans="1:9" ht="21.2" customHeight="1">
      <c r="A21" s="8" t="s">
        <v>5</v>
      </c>
      <c r="B21" s="20">
        <f>SUM(B22,B23,B24,B25,B26,B30,B34:B35)</f>
        <v>100.00000000000001</v>
      </c>
      <c r="C21" s="20">
        <f>SUM(C22,C23,C24,C25,C26,C30,C34:C35)</f>
        <v>100.00000000000001</v>
      </c>
      <c r="D21" s="20">
        <f>SUM(D22,D23,D24,D25,D26,D30,D35)</f>
        <v>100</v>
      </c>
    </row>
    <row r="22" spans="1:9" ht="21.2" customHeight="1">
      <c r="A22" s="9" t="s">
        <v>6</v>
      </c>
      <c r="B22" s="21">
        <f>(B6*100)/$B$5</f>
        <v>0.93039003514220231</v>
      </c>
      <c r="C22" s="21">
        <f>(C6*100)/$C$5</f>
        <v>0.20520649642607408</v>
      </c>
      <c r="D22" s="21">
        <f>(D6*100)/$D$5</f>
        <v>1.8633741353927733</v>
      </c>
    </row>
    <row r="23" spans="1:9" ht="21.2" customHeight="1">
      <c r="A23" s="10" t="s">
        <v>7</v>
      </c>
      <c r="B23" s="21">
        <f>(B7*100)/$B$5</f>
        <v>21.023957387696598</v>
      </c>
      <c r="C23" s="21">
        <f>(C7*100)/$C$5</f>
        <v>20.665079593855147</v>
      </c>
      <c r="D23" s="21">
        <f>(D7*100)/$D$5</f>
        <v>21.485671226623293</v>
      </c>
    </row>
    <row r="24" spans="1:9" ht="21.2" customHeight="1">
      <c r="A24" s="9" t="s">
        <v>8</v>
      </c>
      <c r="B24" s="21">
        <f>(B8*100)/$B$5</f>
        <v>31.259713762776453</v>
      </c>
      <c r="C24" s="21">
        <f>(C8*100)/$C$5</f>
        <v>32.881383551582203</v>
      </c>
      <c r="D24" s="21">
        <f>(D8*100)/$D$5</f>
        <v>29.173356243559887</v>
      </c>
    </row>
    <row r="25" spans="1:9" ht="21.2" customHeight="1">
      <c r="A25" s="11" t="s">
        <v>9</v>
      </c>
      <c r="B25" s="21">
        <f>(B9*100)/$B$5</f>
        <v>16.474278977275571</v>
      </c>
      <c r="C25" s="21">
        <f>(C9*100)/$C$5</f>
        <v>18.750283325178085</v>
      </c>
      <c r="D25" s="21">
        <f>(D9*100)/$D$5</f>
        <v>13.546088036188236</v>
      </c>
    </row>
    <row r="26" spans="1:9" ht="21.2" customHeight="1">
      <c r="A26" s="11" t="s">
        <v>10</v>
      </c>
      <c r="B26" s="21">
        <f>SUM(B27:B29)</f>
        <v>15.199347745271533</v>
      </c>
      <c r="C26" s="21">
        <f t="shared" ref="C26:D26" si="2">SUM(C27:C29)</f>
        <v>15.322956063926894</v>
      </c>
      <c r="D26" s="21">
        <f t="shared" si="2"/>
        <v>15.040319596110375</v>
      </c>
    </row>
    <row r="27" spans="1:9" ht="21.2" customHeight="1">
      <c r="A27" s="12" t="s">
        <v>11</v>
      </c>
      <c r="B27" s="21">
        <f>(B11*100)/$B$5</f>
        <v>12.076978633259756</v>
      </c>
      <c r="C27" s="21">
        <f>(C11*100)/$C$5</f>
        <v>11.378760845236002</v>
      </c>
      <c r="D27" s="21">
        <f>(D11*100)/$D$5</f>
        <v>12.975269976016339</v>
      </c>
    </row>
    <row r="28" spans="1:9" ht="21.2" customHeight="1">
      <c r="A28" s="12" t="s">
        <v>12</v>
      </c>
      <c r="B28" s="21">
        <f>(B12*100)/$B$5</f>
        <v>2.8386918603148521</v>
      </c>
      <c r="C28" s="21">
        <f>(C12*100)/$C$5</f>
        <v>3.4400232413243761</v>
      </c>
      <c r="D28" s="21">
        <f>(D12*100)/$D$5</f>
        <v>2.0650496200940358</v>
      </c>
    </row>
    <row r="29" spans="1:9" ht="21.2" customHeight="1">
      <c r="A29" s="12" t="s">
        <v>13</v>
      </c>
      <c r="B29" s="21">
        <f>(B13*100)/$B$5</f>
        <v>0.28367725169692409</v>
      </c>
      <c r="C29" s="21">
        <f>(C13*100)/$C$5</f>
        <v>0.50417197736651642</v>
      </c>
      <c r="D29" s="21" t="s">
        <v>18</v>
      </c>
    </row>
    <row r="30" spans="1:9" ht="21.2" customHeight="1">
      <c r="A30" s="12" t="s">
        <v>14</v>
      </c>
      <c r="B30" s="21">
        <f>SUM(B31:B33)</f>
        <v>14.952604082854283</v>
      </c>
      <c r="C30" s="21">
        <f t="shared" ref="C30:D30" si="3">SUM(C31:C33)</f>
        <v>12.094095736726038</v>
      </c>
      <c r="D30" s="21">
        <f t="shared" si="3"/>
        <v>18.63021491513102</v>
      </c>
    </row>
    <row r="31" spans="1:9" ht="21.2" customHeight="1">
      <c r="A31" s="16" t="s">
        <v>15</v>
      </c>
      <c r="B31" s="21">
        <f>(B15*100)/$B$5</f>
        <v>8.0200672642984951</v>
      </c>
      <c r="C31" s="21">
        <f>(C15*100)/$C$5</f>
        <v>6.6514209482466375</v>
      </c>
      <c r="D31" s="21">
        <f>(D15*100)/$D$5</f>
        <v>9.7808977073110057</v>
      </c>
    </row>
    <row r="32" spans="1:9" ht="21.2" customHeight="1">
      <c r="A32" s="16" t="s">
        <v>16</v>
      </c>
      <c r="B32" s="21">
        <f>(B16*100)/$B$5</f>
        <v>3.7444778627683917</v>
      </c>
      <c r="C32" s="21">
        <f>(C16*100)/$C$5</f>
        <v>4.171073738041418</v>
      </c>
      <c r="D32" s="21">
        <f>(D16*100)/$D$5</f>
        <v>3.1956413991514068</v>
      </c>
    </row>
    <row r="33" spans="1:4" ht="21.2" customHeight="1">
      <c r="A33" s="12" t="s">
        <v>13</v>
      </c>
      <c r="B33" s="24">
        <f>(B17*100)/$B$5</f>
        <v>3.1880589557873966</v>
      </c>
      <c r="C33" s="24">
        <f>(C17*100)/$C$5</f>
        <v>1.2716010504379811</v>
      </c>
      <c r="D33" s="24">
        <f>(D17*100)/$D$5</f>
        <v>5.6536758086686056</v>
      </c>
    </row>
    <row r="34" spans="1:4" ht="21.2" customHeight="1">
      <c r="A34" s="12" t="s">
        <v>21</v>
      </c>
      <c r="B34" s="24" t="s">
        <v>18</v>
      </c>
      <c r="C34" s="24" t="s">
        <v>18</v>
      </c>
      <c r="D34" s="24" t="s">
        <v>18</v>
      </c>
    </row>
    <row r="35" spans="1:4" ht="19.5">
      <c r="A35" s="14" t="s">
        <v>19</v>
      </c>
      <c r="B35" s="22">
        <f>(B19*100)/$B$5</f>
        <v>0.15970800898337426</v>
      </c>
      <c r="C35" s="22">
        <f t="shared" ref="C35" si="4">(C19*100)/$C$5</f>
        <v>8.0995232305561368E-2</v>
      </c>
      <c r="D35" s="25">
        <f>(D19*100)/$D$5</f>
        <v>0.26097584699440846</v>
      </c>
    </row>
    <row r="36" spans="1:4" s="26" customFormat="1" ht="5.25" customHeight="1">
      <c r="A36" s="27"/>
    </row>
    <row r="37" spans="1:4" ht="21.2" customHeight="1">
      <c r="A37" s="15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2022-10-31T09:35:45Z</dcterms:modified>
</cp:coreProperties>
</file>