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967D8F82-514F-4307-A232-9AE0F3D3EB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22" i="1"/>
  <c r="D34" i="1"/>
  <c r="D32" i="1"/>
  <c r="B31" i="1"/>
  <c r="B27" i="1"/>
  <c r="B22" i="1"/>
  <c r="B23" i="1"/>
  <c r="C22" i="1"/>
  <c r="D28" i="1"/>
  <c r="C28" i="1"/>
  <c r="B28" i="1"/>
  <c r="C27" i="1"/>
  <c r="B24" i="1"/>
  <c r="B29" i="1"/>
  <c r="D30" i="1"/>
  <c r="C30" i="1"/>
  <c r="B30" i="1"/>
  <c r="D11" i="1"/>
  <c r="C11" i="1"/>
  <c r="B11" i="1"/>
  <c r="B34" i="1"/>
  <c r="B33" i="1"/>
  <c r="B32" i="1"/>
  <c r="D24" i="1" l="1"/>
  <c r="D25" i="1"/>
  <c r="D26" i="1"/>
  <c r="D29" i="1"/>
  <c r="D23" i="1"/>
  <c r="C26" i="1"/>
  <c r="C24" i="1"/>
  <c r="C23" i="1"/>
  <c r="C34" i="1"/>
  <c r="C33" i="1"/>
  <c r="C32" i="1"/>
  <c r="C29" i="1"/>
  <c r="C25" i="1"/>
  <c r="B26" i="1"/>
  <c r="B25" i="1"/>
  <c r="D27" i="1" l="1"/>
  <c r="D15" i="1" l="1"/>
  <c r="D31" i="1" s="1"/>
  <c r="C15" i="1" l="1"/>
  <c r="C31" i="1" s="1"/>
  <c r="B15" i="1"/>
</calcChain>
</file>

<file path=xl/sharedStrings.xml><?xml version="1.0" encoding="utf-8"?>
<sst xmlns="http://schemas.openxmlformats.org/spreadsheetml/2006/main" count="52" uniqueCount="27">
  <si>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</si>
  <si>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</si>
  <si>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</si>
  <si>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</si>
  <si>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</si>
  <si>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</si>
  <si>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</si>
  <si>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</si>
  <si>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</si>
  <si>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</si>
  <si>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</si>
  <si>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</si>
  <si>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</si>
  <si>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</si>
  <si>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</si>
  <si>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</si>
  <si>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</si>
  <si>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</si>
  <si>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</si>
  <si>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</si>
  <si>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</si>
  <si>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</si>
  <si>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>6. อุดมศีกษา</t>
  </si>
  <si>
    <t>6. อุดมศึกษา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</si>
  <si>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</si>
  <si>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 ไตรมาสที่ 4 (ตุลาคม - ธันวาคม) พ.ศ. 2564</t>
  </si>
  <si>
    <t>ที่มา : สรุปผลการสำรวจภาวะการทำงานของประชากรจังหวัดบุรีรัมย์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</si>
</sst>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7" fillId="0" borderId="0" xfId="0" applyFont="1"/>
    <xf numFmtId="164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3" fontId="5" fillId="0" borderId="0" xfId="0" applyNumberFormat="1" applyFont="1" applyFill="1" applyAlignment="1">
      <alignment horizontal="right"/>
    </xf>
    <xf numFmtId="165" fontId="7" fillId="0" borderId="0" xfId="1" applyNumberFormat="1" applyFont="1" applyFill="1"/>
    <xf numFmtId="3" fontId="5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98" zoomScaleNormal="98" zoomScaleSheetLayoutView="100" workbookViewId="0">
      <selection activeCell="G30" sqref="G30"/>
    </sheetView>
  </sheetViews>
  <sheetFormatPr defaultRowHeight="15"/>
  <cols>
    <col min="1" max="1" width="31.5703125" customWidth="1"/>
    <col min="2" max="2" width="13" customWidth="1"/>
    <col min="3" max="3" width="13.85546875" customWidth="1"/>
    <col min="4" max="4" width="16" customWidth="1"/>
  </cols>
  <sheetData>
    <row r="1" spans="1:4" ht="21">
      <c r="A1" s="1" t="s">
        <v>20</v>
      </c>
      <c r="B1" s="2"/>
      <c r="C1" s="2"/>
      <c r="D1" s="2"/>
    </row>
    <row r="2" spans="1:4" ht="21">
      <c r="A2" s="25" t="s">
        <v>25</v>
      </c>
      <c r="B2" s="25"/>
      <c r="C2" s="25"/>
      <c r="D2" s="25"/>
    </row>
    <row r="3" spans="1:4" ht="10.5" customHeight="1">
      <c r="A3" s="3"/>
      <c r="B3" s="3"/>
      <c r="C3" s="3"/>
      <c r="D3" s="3"/>
    </row>
    <row r="4" spans="1:4" ht="21">
      <c r="A4" s="4" t="s">
        <v>21</v>
      </c>
      <c r="B4" s="5" t="s">
        <v>0</v>
      </c>
      <c r="C4" s="5" t="s">
        <v>1</v>
      </c>
      <c r="D4" s="5" t="s">
        <v>2</v>
      </c>
    </row>
    <row r="5" spans="1:4" ht="20.25" customHeight="1">
      <c r="A5" s="6"/>
      <c r="B5" s="23" t="s">
        <v>3</v>
      </c>
      <c r="C5" s="23"/>
      <c r="D5" s="23"/>
    </row>
    <row r="6" spans="1:4" ht="20.25" customHeight="1">
      <c r="A6" s="8" t="s">
        <v>5</v>
      </c>
      <c r="B6" s="22">
        <v>655400.05000000005</v>
      </c>
      <c r="C6" s="22">
        <v>352986.65</v>
      </c>
      <c r="D6" s="22">
        <v>302413.40000000002</v>
      </c>
    </row>
    <row r="7" spans="1:4" ht="20.25" customHeight="1">
      <c r="A7" s="6" t="s">
        <v>6</v>
      </c>
      <c r="B7" s="19">
        <v>9310.43</v>
      </c>
      <c r="C7" s="19">
        <v>5869.08</v>
      </c>
      <c r="D7" s="19">
        <v>3441.35</v>
      </c>
    </row>
    <row r="8" spans="1:4" ht="20.25" customHeight="1">
      <c r="A8" s="6" t="s">
        <v>7</v>
      </c>
      <c r="B8" s="19">
        <v>190514.09</v>
      </c>
      <c r="C8" s="19">
        <v>98810.44</v>
      </c>
      <c r="D8" s="19">
        <v>91703.64</v>
      </c>
    </row>
    <row r="9" spans="1:4" ht="20.25" customHeight="1">
      <c r="A9" s="6" t="s">
        <v>8</v>
      </c>
      <c r="B9" s="19">
        <v>171148.61</v>
      </c>
      <c r="C9" s="19">
        <v>89537.19</v>
      </c>
      <c r="D9" s="19">
        <v>81611.42</v>
      </c>
    </row>
    <row r="10" spans="1:4" ht="20.25" customHeight="1">
      <c r="A10" s="6" t="s">
        <v>9</v>
      </c>
      <c r="B10" s="19">
        <v>81599.100000000006</v>
      </c>
      <c r="C10" s="19">
        <v>57247.08</v>
      </c>
      <c r="D10" s="19">
        <v>24352.02</v>
      </c>
    </row>
    <row r="11" spans="1:4" ht="20.25" customHeight="1">
      <c r="A11" s="6" t="s">
        <v>10</v>
      </c>
      <c r="B11" s="20">
        <f>SUM(B12:B14)</f>
        <v>106993.68999999999</v>
      </c>
      <c r="C11" s="20">
        <f>SUM(C12:C14)</f>
        <v>58162.65</v>
      </c>
      <c r="D11" s="20">
        <f>SUM(D12:D14)</f>
        <v>48831.03</v>
      </c>
    </row>
    <row r="12" spans="1:4" ht="20.25" customHeight="1">
      <c r="A12" s="6" t="s">
        <v>11</v>
      </c>
      <c r="B12" s="19">
        <v>91538.78</v>
      </c>
      <c r="C12" s="19">
        <v>50206.68</v>
      </c>
      <c r="D12" s="19">
        <v>41332.089999999997</v>
      </c>
    </row>
    <row r="13" spans="1:4" ht="20.25" customHeight="1">
      <c r="A13" s="6" t="s">
        <v>12</v>
      </c>
      <c r="B13" s="19">
        <v>14833.51</v>
      </c>
      <c r="C13" s="19">
        <v>7467.65</v>
      </c>
      <c r="D13" s="19">
        <v>7365.86</v>
      </c>
    </row>
    <row r="14" spans="1:4" ht="20.25" customHeight="1">
      <c r="A14" s="6" t="s">
        <v>13</v>
      </c>
      <c r="B14" s="19">
        <v>621.4</v>
      </c>
      <c r="C14" s="19">
        <v>488.32</v>
      </c>
      <c r="D14" s="19">
        <v>133.08000000000001</v>
      </c>
    </row>
    <row r="15" spans="1:4" ht="20.25" customHeight="1">
      <c r="A15" s="7" t="s">
        <v>23</v>
      </c>
      <c r="B15" s="21">
        <f>B16+B17+B18</f>
        <v>95834.14</v>
      </c>
      <c r="C15" s="21">
        <f t="shared" ref="C15" si="0">C16+C17+C18</f>
        <v>43360.21</v>
      </c>
      <c r="D15" s="21">
        <f>D16+D17+D18</f>
        <v>52473.93</v>
      </c>
    </row>
    <row r="16" spans="1:4" ht="20.25" customHeight="1">
      <c r="A16" s="7" t="s">
        <v>14</v>
      </c>
      <c r="B16" s="19">
        <v>55153.9</v>
      </c>
      <c r="C16" s="19">
        <v>24880.23</v>
      </c>
      <c r="D16" s="19">
        <v>30273.67</v>
      </c>
    </row>
    <row r="17" spans="1:4" ht="20.25" customHeight="1">
      <c r="A17" s="15" t="s">
        <v>15</v>
      </c>
      <c r="B17" s="19">
        <v>21794.3</v>
      </c>
      <c r="C17" s="19">
        <v>13029.8</v>
      </c>
      <c r="D17" s="19">
        <v>8764.5</v>
      </c>
    </row>
    <row r="18" spans="1:4" ht="20.25" customHeight="1">
      <c r="A18" s="15" t="s">
        <v>16</v>
      </c>
      <c r="B18" s="19">
        <v>18885.939999999999</v>
      </c>
      <c r="C18" s="19">
        <v>5450.18</v>
      </c>
      <c r="D18" s="19">
        <v>13435.76</v>
      </c>
    </row>
    <row r="19" spans="1:4" ht="20.25" customHeight="1">
      <c r="A19" s="15" t="s">
        <v>17</v>
      </c>
      <c r="B19" s="14" t="s">
        <v>19</v>
      </c>
      <c r="C19" s="14" t="s">
        <v>19</v>
      </c>
      <c r="D19" s="14" t="s">
        <v>19</v>
      </c>
    </row>
    <row r="20" spans="1:4" ht="20.25" customHeight="1">
      <c r="A20" s="15" t="s">
        <v>18</v>
      </c>
      <c r="B20" s="14" t="s">
        <v>19</v>
      </c>
      <c r="C20" s="14" t="s">
        <v>19</v>
      </c>
      <c r="D20" s="14" t="s">
        <v>19</v>
      </c>
    </row>
    <row r="21" spans="1:4" ht="20.25" customHeight="1">
      <c r="A21" s="15"/>
      <c r="B21" s="24" t="s">
        <v>4</v>
      </c>
      <c r="C21" s="24"/>
      <c r="D21" s="24"/>
    </row>
    <row r="22" spans="1:4" ht="20.25" customHeight="1">
      <c r="A22" s="8" t="s">
        <v>5</v>
      </c>
      <c r="B22" s="9">
        <f>B23+B24+B25+B26+B27+B31</f>
        <v>100.00000152578565</v>
      </c>
      <c r="C22" s="9">
        <f>C23+C24+C25+C26+C27+C31</f>
        <v>100</v>
      </c>
      <c r="D22" s="9">
        <f>D23+D24+D25+D26+D27+D31</f>
        <v>99.99999669326823</v>
      </c>
    </row>
    <row r="23" spans="1:4" ht="20.25" customHeight="1">
      <c r="A23" s="6" t="s">
        <v>6</v>
      </c>
      <c r="B23" s="10">
        <f>B7*100/$B$6</f>
        <v>1.420572061292946</v>
      </c>
      <c r="C23" s="10">
        <f>C7*100/$C$6</f>
        <v>1.6626917760204245</v>
      </c>
      <c r="D23" s="10">
        <f>D7*100/$D$6</f>
        <v>1.1379621405665223</v>
      </c>
    </row>
    <row r="24" spans="1:4" ht="20.25" customHeight="1">
      <c r="A24" s="6" t="s">
        <v>7</v>
      </c>
      <c r="B24" s="10">
        <f>B8*100/$B$6</f>
        <v>29.068366717396493</v>
      </c>
      <c r="C24" s="10">
        <f>C8*100/$C$6</f>
        <v>27.992684709180924</v>
      </c>
      <c r="D24" s="10">
        <f t="shared" ref="D24:D34" si="1">D8*100/$D$6</f>
        <v>30.323934058477565</v>
      </c>
    </row>
    <row r="25" spans="1:4" ht="20.25" customHeight="1">
      <c r="A25" s="6" t="s">
        <v>8</v>
      </c>
      <c r="B25" s="10">
        <f t="shared" ref="B25:B30" si="2">B9*100/$B$6</f>
        <v>26.113609542751789</v>
      </c>
      <c r="C25" s="10">
        <f>C9*100/$C$6</f>
        <v>25.365602353516767</v>
      </c>
      <c r="D25" s="10">
        <f t="shared" si="1"/>
        <v>26.986707599597107</v>
      </c>
    </row>
    <row r="26" spans="1:4" ht="20.25" customHeight="1">
      <c r="A26" s="6" t="s">
        <v>9</v>
      </c>
      <c r="B26" s="10">
        <f>B10*100/$B$6</f>
        <v>12.450273691617815</v>
      </c>
      <c r="C26" s="10">
        <f>C10*100/$C$6</f>
        <v>16.217916456613867</v>
      </c>
      <c r="D26" s="10">
        <f t="shared" si="1"/>
        <v>8.052559840271627</v>
      </c>
    </row>
    <row r="27" spans="1:4" ht="20.25" customHeight="1">
      <c r="A27" s="6" t="s">
        <v>10</v>
      </c>
      <c r="B27" s="10">
        <f>B11*100/$B$6</f>
        <v>16.32494382629357</v>
      </c>
      <c r="C27" s="10">
        <f>C11*100/$C$6</f>
        <v>16.477294537909579</v>
      </c>
      <c r="D27" s="10">
        <f t="shared" si="1"/>
        <v>16.14711186739741</v>
      </c>
    </row>
    <row r="28" spans="1:4" ht="20.25" customHeight="1">
      <c r="A28" s="6" t="s">
        <v>11</v>
      </c>
      <c r="B28" s="10">
        <f>B12*100/$B$6</f>
        <v>13.966855815772366</v>
      </c>
      <c r="C28" s="10">
        <f>C12*100/$C$6</f>
        <v>14.22339343428427</v>
      </c>
      <c r="D28" s="10">
        <f>D12*100/$D$6</f>
        <v>13.667413547151016</v>
      </c>
    </row>
    <row r="29" spans="1:4" ht="20.25" customHeight="1">
      <c r="A29" s="6" t="s">
        <v>12</v>
      </c>
      <c r="B29" s="10">
        <f>B13*100/$B$6</f>
        <v>2.2632756894052721</v>
      </c>
      <c r="C29" s="10">
        <f>C13*100/$C$6</f>
        <v>2.1155615941849359</v>
      </c>
      <c r="D29" s="10">
        <f t="shared" si="1"/>
        <v>2.4356923337391794</v>
      </c>
    </row>
    <row r="30" spans="1:4" ht="20.25" customHeight="1">
      <c r="A30" s="6" t="s">
        <v>13</v>
      </c>
      <c r="B30" s="10">
        <f>B14*100/$B$6</f>
        <v>9.4812321115935211E-2</v>
      </c>
      <c r="C30" s="10">
        <f>C14*100/$C$6</f>
        <v>0.13833950944037118</v>
      </c>
      <c r="D30" s="10">
        <f>D14*100/$D$6</f>
        <v>4.4005986507211652E-2</v>
      </c>
    </row>
    <row r="31" spans="1:4" ht="20.25" customHeight="1">
      <c r="A31" s="7" t="s">
        <v>22</v>
      </c>
      <c r="B31" s="10">
        <f>B15*100/$B$6</f>
        <v>14.62223568643304</v>
      </c>
      <c r="C31" s="10">
        <f>C15*100/$C$6</f>
        <v>12.28381016675843</v>
      </c>
      <c r="D31" s="10">
        <f t="shared" si="1"/>
        <v>17.351721186957985</v>
      </c>
    </row>
    <row r="32" spans="1:4" ht="20.25" customHeight="1">
      <c r="A32" s="7" t="s">
        <v>14</v>
      </c>
      <c r="B32" s="10">
        <f>B16*100/$B$6</f>
        <v>8.4153029893726732</v>
      </c>
      <c r="C32" s="10">
        <f>C16*100/$C$6</f>
        <v>7.0484903607544362</v>
      </c>
      <c r="D32" s="10">
        <f>D16*100/$D$6</f>
        <v>10.010690663839631</v>
      </c>
    </row>
    <row r="33" spans="1:6" ht="20.25" customHeight="1">
      <c r="A33" s="16" t="s">
        <v>15</v>
      </c>
      <c r="B33" s="10">
        <f>B17*100/$B$6</f>
        <v>3.3253430481123702</v>
      </c>
      <c r="C33" s="10">
        <f>C17*100/$C$6</f>
        <v>3.6913010732842162</v>
      </c>
      <c r="D33" s="10">
        <f>D17*100/$D$6</f>
        <v>2.898185067196096</v>
      </c>
    </row>
    <row r="34" spans="1:6" ht="20.25" customHeight="1">
      <c r="A34" s="16" t="s">
        <v>16</v>
      </c>
      <c r="B34" s="10">
        <f>B18*100/$B$6</f>
        <v>2.8815896489479971</v>
      </c>
      <c r="C34" s="10">
        <f>C18*100/$C$6</f>
        <v>1.5440187327197783</v>
      </c>
      <c r="D34" s="10">
        <f>D18*100/$D$6</f>
        <v>4.4428454559222574</v>
      </c>
    </row>
    <row r="35" spans="1:6" ht="20.25" customHeight="1">
      <c r="A35" s="16" t="s">
        <v>17</v>
      </c>
      <c r="B35" s="10" t="s">
        <v>19</v>
      </c>
      <c r="C35" s="10" t="s">
        <v>19</v>
      </c>
      <c r="D35" s="10" t="s">
        <v>19</v>
      </c>
    </row>
    <row r="36" spans="1:6" ht="20.25" customHeight="1">
      <c r="A36" s="17" t="s">
        <v>18</v>
      </c>
      <c r="B36" s="12" t="s">
        <v>19</v>
      </c>
      <c r="C36" s="12" t="s">
        <v>19</v>
      </c>
      <c r="D36" s="12" t="s">
        <v>19</v>
      </c>
    </row>
    <row r="37" spans="1:6" ht="20.25" customHeight="1">
      <c r="A37" s="11"/>
      <c r="B37" s="13"/>
      <c r="C37" s="13"/>
      <c r="D37" s="13"/>
    </row>
    <row r="38" spans="1:6" ht="21">
      <c r="A38" s="18" t="s">
        <v>26</v>
      </c>
      <c r="B38" s="18"/>
      <c r="C38" s="18"/>
      <c r="D38" s="18"/>
      <c r="E38" s="11"/>
      <c r="F38" s="11"/>
    </row>
    <row r="39" spans="1:6" ht="21">
      <c r="A39" s="18" t="s">
        <v>24</v>
      </c>
      <c r="B39" s="18"/>
      <c r="C39" s="18"/>
      <c r="D39" s="18"/>
      <c r="E39" s="11"/>
      <c r="F39" s="11"/>
    </row>
  </sheetData>
  <mergeCells count="3">
    <mergeCell ref="B5:D5"/>
    <mergeCell ref="B21:D21"/>
    <mergeCell ref="A2:D2"/>
  </mergeCells>
  <pageMargins left="1.3779527559055118" right="1.1023622047244095" top="0.94488188976377963" bottom="0.55118110236220474" header="0.31496062992125984" footer="0.31496062992125984"/>
  <pageSetup paperSize="9" scale="94" orientation="portrait" r:id="rId1"/>
  <headerFooter>
    <oddHeader>&amp;R&amp;"TH SarabunPSK,Regular"&amp;16 
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2021-06-24T08:49:22Z</cp:lastPrinted>
  <dcterms:created xsi:type="dcterms:W3CDTF">2018-10-01T07:14:43Z</dcterms:created>
  <dcterms:modified xsi:type="dcterms:W3CDTF">2022-02-28T06:03:22Z</dcterms:modified>
</cp:coreProperties>
</file>