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(แก้ไขเป็น64แล้ว)\"/>
    </mc:Choice>
  </mc:AlternateContent>
  <xr:revisionPtr revIDLastSave="0" documentId="13_ncr:1_{EE2CC21C-771D-4379-BFB8-18DA2196DB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" sheetId="7" r:id="rId1"/>
  </sheets>
  <definedNames>
    <definedName name="_xlnm.Print_Titles" localSheetId="0">'7'!$3:$4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7" l="1"/>
  <c r="B6" i="7"/>
  <c r="B7" i="7"/>
  <c r="B8" i="7"/>
  <c r="B9" i="7"/>
  <c r="B10" i="7"/>
  <c r="B11" i="7"/>
  <c r="B12" i="7"/>
  <c r="F46" i="7" l="1"/>
  <c r="F42" i="7"/>
  <c r="F30" i="7"/>
  <c r="F26" i="7"/>
  <c r="B14" i="7" l="1"/>
  <c r="B21" i="7"/>
  <c r="B42" i="7"/>
  <c r="F19" i="7"/>
  <c r="B19" i="7" s="1"/>
  <c r="F13" i="7"/>
  <c r="B13" i="7" s="1"/>
  <c r="B15" i="7"/>
  <c r="B16" i="7"/>
  <c r="B17" i="7"/>
  <c r="F18" i="7"/>
  <c r="B18" i="7" s="1"/>
  <c r="B51" i="7"/>
  <c r="B46" i="7" l="1"/>
  <c r="B49" i="7" l="1"/>
  <c r="B48" i="7"/>
  <c r="B47" i="7"/>
  <c r="B50" i="7" l="1"/>
  <c r="B45" i="7"/>
  <c r="B44" i="7"/>
  <c r="B43" i="7"/>
  <c r="B41" i="7"/>
  <c r="B40" i="7"/>
  <c r="B39" i="7"/>
  <c r="B38" i="7"/>
  <c r="B37" i="7"/>
  <c r="B35" i="7"/>
  <c r="B34" i="7"/>
  <c r="B33" i="7"/>
  <c r="B32" i="7"/>
  <c r="B31" i="7"/>
  <c r="B29" i="7"/>
  <c r="B28" i="7"/>
  <c r="B27" i="7"/>
  <c r="B25" i="7"/>
  <c r="B24" i="7"/>
  <c r="B23" i="7"/>
  <c r="B22" i="7"/>
  <c r="B30" i="7" l="1"/>
  <c r="B26" i="7"/>
</calcChain>
</file>

<file path=xl/sharedStrings.xml><?xml version="1.0" encoding="utf-8"?>
<sst xmlns="http://schemas.openxmlformats.org/spreadsheetml/2006/main" count="58" uniqueCount="27">
  <si>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</si>
  <si>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</si>
  <si>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</si>
  <si>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</si>
  <si>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</si>
  <si>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</si>
  <si>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</si>
  <si>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</si>
  <si>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</si>
  <si>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</si>
  <si>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</si>
  <si>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</si>
  <si>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</si>
  <si>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</si>
  <si>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</si>
  <si>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</si>
  <si>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การศึกษาอื่น ๆ </t>
  </si>
  <si>
    <t>ไม่ทราบ</t>
  </si>
  <si>
    <t xml:space="preserve">       สำนักงานสถิติแห่งชาติ  กระทรวงดิจิทัลเพื่อเศรษฐกิจและสังคม</t>
  </si>
  <si>
    <t xml:space="preserve">  อุดมศึกษา</t>
  </si>
  <si>
    <t xml:space="preserve">       สายวิชาการ</t>
  </si>
  <si>
    <t xml:space="preserve">       สายวิชาชีพ</t>
  </si>
  <si>
    <t xml:space="preserve">       สายวิชาการศึกษา</t>
  </si>
  <si>
    <t>ไม่มีการศึกษา</t>
  </si>
  <si>
    <t>ตาราง 7 จำนวนประชากรอายุ 15 ปีขึ้นไปที่มีงานทำ จำแนกตามระดับการศึกษาที่สำเร็จ และเพศ พ.ศ. 2564</t>
  </si>
  <si>
    <t>ที่มา: สรุปผลการสำรวจภาวะการทำงานของประชากร พ.ศ. 2564  จังหวัดมหาสารคาม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</si>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</sst>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  <numFmt numFmtId="189" formatCode="#,##0.0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4" borderId="0" xfId="0" applyFont="1" applyFill="1" applyBorder="1" applyAlignment="1">
      <alignment horizontal="center" vertical="center"/>
    </xf>
    <xf numFmtId="0" fontId="3" fillId="4" borderId="0" xfId="0" applyFont="1" applyFill="1"/>
    <xf numFmtId="0" fontId="2" fillId="4" borderId="0" xfId="0" applyFont="1" applyFill="1"/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3" fillId="4" borderId="0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87" fontId="2" fillId="4" borderId="1" xfId="1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left" vertical="center" indent="1"/>
    </xf>
    <xf numFmtId="41" fontId="3" fillId="4" borderId="3" xfId="1" applyNumberFormat="1" applyFont="1" applyFill="1" applyBorder="1" applyAlignment="1">
      <alignment horizontal="right"/>
    </xf>
    <xf numFmtId="41" fontId="3" fillId="4" borderId="3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41" fontId="2" fillId="3" borderId="3" xfId="1" applyNumberFormat="1" applyFont="1" applyFill="1" applyBorder="1" applyAlignment="1">
      <alignment horizontal="right"/>
    </xf>
    <xf numFmtId="41" fontId="2" fillId="3" borderId="3" xfId="0" applyNumberFormat="1" applyFont="1" applyFill="1" applyBorder="1" applyAlignment="1">
      <alignment horizontal="right"/>
    </xf>
    <xf numFmtId="0" fontId="2" fillId="4" borderId="0" xfId="0" applyFont="1" applyFill="1" applyBorder="1"/>
    <xf numFmtId="0" fontId="3" fillId="3" borderId="3" xfId="0" applyFont="1" applyFill="1" applyBorder="1" applyAlignment="1">
      <alignment horizontal="left" vertical="center" indent="1"/>
    </xf>
    <xf numFmtId="41" fontId="3" fillId="3" borderId="3" xfId="1" applyNumberFormat="1" applyFont="1" applyFill="1" applyBorder="1" applyAlignment="1">
      <alignment horizontal="right"/>
    </xf>
    <xf numFmtId="41" fontId="3" fillId="3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41" fontId="2" fillId="2" borderId="3" xfId="1" applyNumberFormat="1" applyFont="1" applyFill="1" applyBorder="1" applyAlignment="1">
      <alignment horizontal="right"/>
    </xf>
    <xf numFmtId="41" fontId="2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indent="1"/>
    </xf>
    <xf numFmtId="41" fontId="3" fillId="2" borderId="3" xfId="1" applyNumberFormat="1" applyFont="1" applyFill="1" applyBorder="1" applyAlignment="1">
      <alignment horizontal="right"/>
    </xf>
    <xf numFmtId="41" fontId="3" fillId="2" borderId="3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 vertical="center" indent="3"/>
    </xf>
    <xf numFmtId="187" fontId="3" fillId="2" borderId="3" xfId="1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 vertical="center" indent="1"/>
    </xf>
    <xf numFmtId="41" fontId="3" fillId="2" borderId="8" xfId="1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  <xf numFmtId="188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41" fontId="3" fillId="5" borderId="3" xfId="0" applyNumberFormat="1" applyFont="1" applyFill="1" applyBorder="1" applyAlignment="1">
      <alignment horizontal="right"/>
    </xf>
    <xf numFmtId="189" fontId="3" fillId="4" borderId="0" xfId="0" applyNumberFormat="1" applyFont="1" applyFill="1" applyAlignment="1">
      <alignment horizontal="left" vertical="center"/>
    </xf>
    <xf numFmtId="0" fontId="3" fillId="3" borderId="0" xfId="0" applyFont="1" applyFill="1"/>
    <xf numFmtId="189" fontId="3" fillId="3" borderId="0" xfId="0" applyNumberFormat="1" applyFont="1" applyFill="1" applyAlignment="1">
      <alignment horizontal="left" vertical="center"/>
    </xf>
    <xf numFmtId="0" fontId="3" fillId="2" borderId="0" xfId="0" applyFont="1" applyFill="1"/>
    <xf numFmtId="189" fontId="3" fillId="2" borderId="0" xfId="0" applyNumberFormat="1" applyFont="1" applyFill="1" applyAlignment="1">
      <alignment horizontal="left" vertical="center"/>
    </xf>
    <xf numFmtId="41" fontId="2" fillId="4" borderId="0" xfId="0" applyNumberFormat="1" applyFont="1" applyFill="1"/>
    <xf numFmtId="3" fontId="4" fillId="4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99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54"/>
  <sheetViews>
    <sheetView tabSelected="1" topLeftCell="A10" workbookViewId="0">
      <selection activeCell="I23" sqref="I23"/>
    </sheetView>
  </sheetViews>
  <sheetFormatPr defaultRowHeight="21" x14ac:dyDescent="0.35"/>
  <cols>
    <col min="1" max="1" width="31.140625" style="2" customWidth="1"/>
    <col min="2" max="2" width="13.5703125" style="2" customWidth="1"/>
    <col min="3" max="6" width="14.7109375" style="2" customWidth="1"/>
    <col min="7" max="9" width="15.7109375" style="6" customWidth="1"/>
    <col min="10" max="16384" width="9.140625" style="2"/>
  </cols>
  <sheetData>
    <row r="1" spans="1:20" s="5" customFormat="1" ht="30.75" customHeight="1" x14ac:dyDescent="0.35">
      <c r="A1" s="45" t="s">
        <v>24</v>
      </c>
      <c r="B1" s="45"/>
      <c r="C1" s="45"/>
      <c r="D1" s="45"/>
      <c r="E1" s="45"/>
      <c r="F1" s="45"/>
      <c r="G1" s="4"/>
      <c r="H1" s="4"/>
      <c r="I1" s="4"/>
      <c r="L1" s="4"/>
    </row>
    <row r="2" spans="1:20" ht="14.25" customHeight="1" x14ac:dyDescent="0.35">
      <c r="A2" s="5"/>
      <c r="B2" s="5"/>
      <c r="C2" s="5"/>
      <c r="D2" s="5"/>
      <c r="E2" s="5"/>
      <c r="F2" s="5"/>
    </row>
    <row r="3" spans="1:20" ht="23.25" customHeight="1" x14ac:dyDescent="0.35">
      <c r="A3" s="46" t="s">
        <v>8</v>
      </c>
      <c r="B3" s="48">
        <v>2564</v>
      </c>
      <c r="C3" s="49"/>
      <c r="D3" s="49"/>
      <c r="E3" s="49"/>
      <c r="F3" s="50"/>
    </row>
    <row r="4" spans="1:20" ht="23.25" customHeight="1" x14ac:dyDescent="0.35">
      <c r="A4" s="47"/>
      <c r="B4" s="7" t="s">
        <v>0</v>
      </c>
      <c r="C4" s="8" t="s">
        <v>1</v>
      </c>
      <c r="D4" s="7" t="s">
        <v>2</v>
      </c>
      <c r="E4" s="7" t="s">
        <v>7</v>
      </c>
      <c r="F4" s="7" t="s">
        <v>3</v>
      </c>
    </row>
    <row r="5" spans="1:20" s="3" customFormat="1" ht="18.95" customHeight="1" x14ac:dyDescent="0.35">
      <c r="A5" s="9" t="s">
        <v>4</v>
      </c>
      <c r="B5" s="10">
        <f>SUM(C5:F5)/4</f>
        <v>411074.75</v>
      </c>
      <c r="C5" s="42">
        <v>410509</v>
      </c>
      <c r="D5" s="11">
        <v>406166</v>
      </c>
      <c r="E5" s="11">
        <v>416171</v>
      </c>
      <c r="F5" s="11">
        <v>411453</v>
      </c>
      <c r="H5" s="41"/>
    </row>
    <row r="6" spans="1:20" ht="18.95" customHeight="1" x14ac:dyDescent="0.35">
      <c r="A6" s="12" t="s">
        <v>23</v>
      </c>
      <c r="B6" s="13">
        <f>SUM(C6:F6)/4</f>
        <v>298.75</v>
      </c>
      <c r="C6" s="14">
        <v>501</v>
      </c>
      <c r="D6" s="14">
        <v>0</v>
      </c>
      <c r="E6" s="14">
        <v>0</v>
      </c>
      <c r="F6" s="14">
        <v>694</v>
      </c>
    </row>
    <row r="7" spans="1:20" ht="18.95" customHeight="1" x14ac:dyDescent="0.35">
      <c r="A7" s="12" t="s">
        <v>9</v>
      </c>
      <c r="B7" s="13">
        <f t="shared" ref="B7:B50" si="0">SUM(C7:F7)/4</f>
        <v>100049.5</v>
      </c>
      <c r="C7" s="14">
        <v>99330</v>
      </c>
      <c r="D7" s="14">
        <v>99231</v>
      </c>
      <c r="E7" s="14">
        <v>102899</v>
      </c>
      <c r="F7" s="14">
        <v>98738</v>
      </c>
    </row>
    <row r="8" spans="1:20" ht="18.95" customHeight="1" x14ac:dyDescent="0.35">
      <c r="A8" s="12" t="s">
        <v>10</v>
      </c>
      <c r="B8" s="13">
        <f t="shared" si="0"/>
        <v>106045.5</v>
      </c>
      <c r="C8" s="14">
        <v>106407</v>
      </c>
      <c r="D8" s="14">
        <v>105979</v>
      </c>
      <c r="E8" s="14">
        <v>108538</v>
      </c>
      <c r="F8" s="14">
        <v>103258</v>
      </c>
    </row>
    <row r="9" spans="1:20" ht="18.95" customHeight="1" x14ac:dyDescent="0.35">
      <c r="A9" s="12" t="s">
        <v>11</v>
      </c>
      <c r="B9" s="13">
        <f t="shared" si="0"/>
        <v>60858.75</v>
      </c>
      <c r="C9" s="14">
        <v>58994</v>
      </c>
      <c r="D9" s="14">
        <v>58200</v>
      </c>
      <c r="E9" s="14">
        <v>60290</v>
      </c>
      <c r="F9" s="14">
        <v>65951</v>
      </c>
    </row>
    <row r="10" spans="1:20" ht="18.95" customHeight="1" x14ac:dyDescent="0.35">
      <c r="A10" s="12" t="s">
        <v>12</v>
      </c>
      <c r="B10" s="13">
        <f t="shared" si="0"/>
        <v>73811.25</v>
      </c>
      <c r="C10" s="14">
        <v>73115</v>
      </c>
      <c r="D10" s="14">
        <v>77724</v>
      </c>
      <c r="E10" s="14">
        <v>78036</v>
      </c>
      <c r="F10" s="14">
        <v>66370</v>
      </c>
    </row>
    <row r="11" spans="1:20" ht="18.95" customHeight="1" x14ac:dyDescent="0.35">
      <c r="A11" s="12" t="s">
        <v>13</v>
      </c>
      <c r="B11" s="13">
        <f t="shared" si="0"/>
        <v>66426</v>
      </c>
      <c r="C11" s="14">
        <v>64345</v>
      </c>
      <c r="D11" s="14">
        <v>69398</v>
      </c>
      <c r="E11" s="14">
        <v>70889</v>
      </c>
      <c r="F11" s="14">
        <v>61072</v>
      </c>
    </row>
    <row r="12" spans="1:20" ht="18.95" customHeight="1" x14ac:dyDescent="0.35">
      <c r="A12" s="12" t="s">
        <v>14</v>
      </c>
      <c r="B12" s="13">
        <f t="shared" si="0"/>
        <v>7330.5</v>
      </c>
      <c r="C12" s="14">
        <v>8770</v>
      </c>
      <c r="D12" s="14">
        <v>8107</v>
      </c>
      <c r="E12" s="14">
        <v>7147</v>
      </c>
      <c r="F12" s="14">
        <v>5298</v>
      </c>
    </row>
    <row r="13" spans="1:20" ht="18.95" customHeight="1" x14ac:dyDescent="0.35">
      <c r="A13" s="12" t="s">
        <v>15</v>
      </c>
      <c r="B13" s="13">
        <f t="shared" si="0"/>
        <v>54.75</v>
      </c>
      <c r="C13" s="14">
        <v>0</v>
      </c>
      <c r="D13" s="14">
        <v>219</v>
      </c>
      <c r="E13" s="14">
        <v>0</v>
      </c>
      <c r="F13" s="14">
        <f t="shared" ref="F13" si="1">SUM(F29,F45)</f>
        <v>0</v>
      </c>
    </row>
    <row r="14" spans="1:20" ht="18.95" customHeight="1" x14ac:dyDescent="0.35">
      <c r="A14" s="2" t="s">
        <v>19</v>
      </c>
      <c r="B14" s="13">
        <f t="shared" ref="B14" si="2">SUM(C14:F14)/4</f>
        <v>70010.75</v>
      </c>
      <c r="C14" s="14">
        <v>72162</v>
      </c>
      <c r="D14" s="14">
        <v>65032</v>
      </c>
      <c r="E14" s="14">
        <v>66408</v>
      </c>
      <c r="F14" s="14">
        <v>76441</v>
      </c>
    </row>
    <row r="15" spans="1:20" ht="18.95" customHeight="1" x14ac:dyDescent="0.35">
      <c r="A15" s="36" t="s">
        <v>20</v>
      </c>
      <c r="B15" s="13">
        <f t="shared" si="0"/>
        <v>43572.25</v>
      </c>
      <c r="C15" s="14">
        <v>41532</v>
      </c>
      <c r="D15" s="14">
        <v>43937</v>
      </c>
      <c r="E15" s="14">
        <v>41985</v>
      </c>
      <c r="F15" s="14">
        <v>46835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ht="18.95" customHeight="1" x14ac:dyDescent="0.35">
      <c r="A16" s="36" t="s">
        <v>21</v>
      </c>
      <c r="B16" s="13">
        <f t="shared" si="0"/>
        <v>15841</v>
      </c>
      <c r="C16" s="14">
        <v>15744</v>
      </c>
      <c r="D16" s="14">
        <v>12542</v>
      </c>
      <c r="E16" s="14">
        <v>14442</v>
      </c>
      <c r="F16" s="14">
        <v>20636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spans="1:20" x14ac:dyDescent="0.35">
      <c r="A17" s="36" t="s">
        <v>22</v>
      </c>
      <c r="B17" s="13">
        <f t="shared" si="0"/>
        <v>10597.5</v>
      </c>
      <c r="C17" s="14">
        <v>14886</v>
      </c>
      <c r="D17" s="14">
        <v>8553</v>
      </c>
      <c r="E17" s="14">
        <v>9981</v>
      </c>
      <c r="F17" s="14">
        <v>8970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spans="1:20" x14ac:dyDescent="0.35">
      <c r="A18" s="12" t="s">
        <v>16</v>
      </c>
      <c r="B18" s="13">
        <f t="shared" si="0"/>
        <v>0</v>
      </c>
      <c r="C18" s="14">
        <v>0</v>
      </c>
      <c r="D18" s="14">
        <v>0</v>
      </c>
      <c r="E18" s="14">
        <v>0</v>
      </c>
      <c r="F18" s="14">
        <f t="shared" ref="F18" si="3">SUM(F34,F50)</f>
        <v>0</v>
      </c>
    </row>
    <row r="19" spans="1:20" x14ac:dyDescent="0.35">
      <c r="A19" s="12" t="s">
        <v>17</v>
      </c>
      <c r="B19" s="13">
        <f t="shared" si="0"/>
        <v>0</v>
      </c>
      <c r="C19" s="14">
        <v>0</v>
      </c>
      <c r="D19" s="14">
        <v>0</v>
      </c>
      <c r="E19" s="14">
        <v>0</v>
      </c>
      <c r="F19" s="14">
        <f>SUM(F35,F51)</f>
        <v>0</v>
      </c>
    </row>
    <row r="20" spans="1:20" x14ac:dyDescent="0.35">
      <c r="A20" s="12"/>
      <c r="B20" s="13"/>
      <c r="C20" s="14"/>
      <c r="D20" s="14"/>
      <c r="E20" s="14"/>
      <c r="F20" s="14"/>
    </row>
    <row r="21" spans="1:20" s="3" customFormat="1" x14ac:dyDescent="0.35">
      <c r="A21" s="15" t="s">
        <v>5</v>
      </c>
      <c r="B21" s="16">
        <f>SUM(C21:F21)/4</f>
        <v>223860.5</v>
      </c>
      <c r="C21" s="17">
        <v>229766</v>
      </c>
      <c r="D21" s="17">
        <v>217764</v>
      </c>
      <c r="E21" s="17">
        <v>227669</v>
      </c>
      <c r="F21" s="17">
        <v>220243</v>
      </c>
      <c r="G21" s="18"/>
      <c r="H21" s="6"/>
      <c r="I21" s="6"/>
      <c r="J21" s="2"/>
    </row>
    <row r="22" spans="1:20" x14ac:dyDescent="0.35">
      <c r="A22" s="19" t="s">
        <v>23</v>
      </c>
      <c r="B22" s="20">
        <f t="shared" si="0"/>
        <v>0</v>
      </c>
      <c r="C22" s="35">
        <v>0</v>
      </c>
      <c r="D22" s="35" t="s">
        <v>26</v>
      </c>
      <c r="E22" s="35">
        <v>0</v>
      </c>
      <c r="F22" s="35">
        <v>0</v>
      </c>
    </row>
    <row r="23" spans="1:20" x14ac:dyDescent="0.35">
      <c r="A23" s="19" t="s">
        <v>9</v>
      </c>
      <c r="B23" s="20">
        <f t="shared" si="0"/>
        <v>52201.5</v>
      </c>
      <c r="C23" s="35">
        <v>54195</v>
      </c>
      <c r="D23" s="35">
        <v>51392</v>
      </c>
      <c r="E23" s="35">
        <v>52332</v>
      </c>
      <c r="F23" s="35">
        <v>50887</v>
      </c>
    </row>
    <row r="24" spans="1:20" x14ac:dyDescent="0.35">
      <c r="A24" s="19" t="s">
        <v>10</v>
      </c>
      <c r="B24" s="20">
        <f t="shared" si="0"/>
        <v>57108.75</v>
      </c>
      <c r="C24" s="35">
        <v>59723</v>
      </c>
      <c r="D24" s="35">
        <v>52441</v>
      </c>
      <c r="E24" s="35">
        <v>58671</v>
      </c>
      <c r="F24" s="35">
        <v>57600</v>
      </c>
    </row>
    <row r="25" spans="1:20" x14ac:dyDescent="0.35">
      <c r="A25" s="19" t="s">
        <v>11</v>
      </c>
      <c r="B25" s="20">
        <f t="shared" si="0"/>
        <v>39070.75</v>
      </c>
      <c r="C25" s="35">
        <v>39893</v>
      </c>
      <c r="D25" s="35">
        <v>36832</v>
      </c>
      <c r="E25" s="35">
        <v>37843</v>
      </c>
      <c r="F25" s="35">
        <v>41715</v>
      </c>
    </row>
    <row r="26" spans="1:20" x14ac:dyDescent="0.35">
      <c r="A26" s="19" t="s">
        <v>12</v>
      </c>
      <c r="B26" s="20">
        <f t="shared" ref="B26" si="4">SUM(C26:F26)/4</f>
        <v>44323</v>
      </c>
      <c r="C26" s="21">
        <v>44491</v>
      </c>
      <c r="D26" s="21">
        <v>44937</v>
      </c>
      <c r="E26" s="21">
        <v>49073</v>
      </c>
      <c r="F26" s="21">
        <f>SUM(F27:F29)</f>
        <v>38791</v>
      </c>
    </row>
    <row r="27" spans="1:20" x14ac:dyDescent="0.35">
      <c r="A27" s="19" t="s">
        <v>13</v>
      </c>
      <c r="B27" s="20">
        <f t="shared" si="0"/>
        <v>39155.75</v>
      </c>
      <c r="C27" s="35">
        <v>38281</v>
      </c>
      <c r="D27" s="35">
        <v>38490</v>
      </c>
      <c r="E27" s="35">
        <v>44007</v>
      </c>
      <c r="F27" s="35">
        <v>35845</v>
      </c>
    </row>
    <row r="28" spans="1:20" x14ac:dyDescent="0.35">
      <c r="A28" s="19" t="s">
        <v>14</v>
      </c>
      <c r="B28" s="20">
        <f t="shared" si="0"/>
        <v>5112.5</v>
      </c>
      <c r="C28" s="35">
        <v>6210</v>
      </c>
      <c r="D28" s="35">
        <v>6228</v>
      </c>
      <c r="E28" s="35">
        <v>5066</v>
      </c>
      <c r="F28" s="35">
        <v>2946</v>
      </c>
      <c r="I28" s="18"/>
      <c r="J28" s="3"/>
    </row>
    <row r="29" spans="1:20" x14ac:dyDescent="0.35">
      <c r="A29" s="19" t="s">
        <v>15</v>
      </c>
      <c r="B29" s="20">
        <f t="shared" si="0"/>
        <v>54.75</v>
      </c>
      <c r="C29" s="35">
        <v>0</v>
      </c>
      <c r="D29" s="35">
        <v>219</v>
      </c>
      <c r="E29" s="35">
        <v>0</v>
      </c>
      <c r="F29" s="35">
        <v>0</v>
      </c>
    </row>
    <row r="30" spans="1:20" x14ac:dyDescent="0.35">
      <c r="A30" s="37" t="s">
        <v>19</v>
      </c>
      <c r="B30" s="20">
        <f t="shared" si="0"/>
        <v>31156.75</v>
      </c>
      <c r="C30" s="21">
        <v>31464</v>
      </c>
      <c r="D30" s="21">
        <v>32162</v>
      </c>
      <c r="E30" s="21">
        <v>29750</v>
      </c>
      <c r="F30" s="21">
        <f>SUM(F31:F33)</f>
        <v>31251</v>
      </c>
    </row>
    <row r="31" spans="1:20" x14ac:dyDescent="0.35">
      <c r="A31" s="38" t="s">
        <v>20</v>
      </c>
      <c r="B31" s="20">
        <f t="shared" si="0"/>
        <v>20316.5</v>
      </c>
      <c r="C31" s="35">
        <v>18008</v>
      </c>
      <c r="D31" s="35">
        <v>23689</v>
      </c>
      <c r="E31" s="35">
        <v>18535</v>
      </c>
      <c r="F31" s="35">
        <v>21034</v>
      </c>
    </row>
    <row r="32" spans="1:20" x14ac:dyDescent="0.35">
      <c r="A32" s="38" t="s">
        <v>21</v>
      </c>
      <c r="B32" s="20">
        <f t="shared" si="0"/>
        <v>7640.75</v>
      </c>
      <c r="C32" s="35">
        <v>8364</v>
      </c>
      <c r="D32" s="35">
        <v>6074</v>
      </c>
      <c r="E32" s="35">
        <v>8842</v>
      </c>
      <c r="F32" s="35">
        <v>7283</v>
      </c>
    </row>
    <row r="33" spans="1:20" x14ac:dyDescent="0.35">
      <c r="A33" s="38" t="s">
        <v>22</v>
      </c>
      <c r="B33" s="20">
        <f t="shared" si="0"/>
        <v>3199.5</v>
      </c>
      <c r="C33" s="35">
        <v>5092</v>
      </c>
      <c r="D33" s="35">
        <v>2399</v>
      </c>
      <c r="E33" s="35">
        <v>2373</v>
      </c>
      <c r="F33" s="35">
        <v>2934</v>
      </c>
      <c r="H33" s="3"/>
    </row>
    <row r="34" spans="1:20" x14ac:dyDescent="0.35">
      <c r="A34" s="19" t="s">
        <v>16</v>
      </c>
      <c r="B34" s="20">
        <f t="shared" si="0"/>
        <v>0</v>
      </c>
      <c r="C34" s="21">
        <v>0</v>
      </c>
      <c r="D34" s="21">
        <v>0</v>
      </c>
      <c r="E34" s="21">
        <v>0</v>
      </c>
      <c r="F34" s="21">
        <v>0</v>
      </c>
    </row>
    <row r="35" spans="1:20" x14ac:dyDescent="0.35">
      <c r="A35" s="19" t="s">
        <v>17</v>
      </c>
      <c r="B35" s="20">
        <f t="shared" si="0"/>
        <v>0</v>
      </c>
      <c r="C35" s="21">
        <v>0</v>
      </c>
      <c r="D35" s="21">
        <v>0</v>
      </c>
      <c r="E35" s="21">
        <v>0</v>
      </c>
      <c r="F35" s="21">
        <v>0</v>
      </c>
    </row>
    <row r="36" spans="1:20" x14ac:dyDescent="0.35">
      <c r="A36" s="19"/>
      <c r="B36" s="20"/>
      <c r="C36" s="21"/>
      <c r="D36" s="21"/>
      <c r="E36" s="21"/>
      <c r="F36" s="21"/>
    </row>
    <row r="37" spans="1:20" s="3" customFormat="1" x14ac:dyDescent="0.35">
      <c r="A37" s="22" t="s">
        <v>6</v>
      </c>
      <c r="B37" s="23">
        <f t="shared" si="0"/>
        <v>187214</v>
      </c>
      <c r="C37" s="24">
        <v>180743</v>
      </c>
      <c r="D37" s="24">
        <v>188402</v>
      </c>
      <c r="E37" s="24">
        <v>188502</v>
      </c>
      <c r="F37" s="24">
        <v>191209</v>
      </c>
      <c r="G37" s="18"/>
      <c r="H37" s="6"/>
      <c r="I37" s="6"/>
      <c r="J37" s="2"/>
    </row>
    <row r="38" spans="1:20" x14ac:dyDescent="0.35">
      <c r="A38" s="25" t="s">
        <v>23</v>
      </c>
      <c r="B38" s="26">
        <f t="shared" si="0"/>
        <v>298.75</v>
      </c>
      <c r="C38" s="35">
        <v>501</v>
      </c>
      <c r="D38" s="35" t="s">
        <v>26</v>
      </c>
      <c r="E38" s="35" t="s">
        <v>26</v>
      </c>
      <c r="F38" s="35">
        <v>694</v>
      </c>
      <c r="G38" s="28"/>
    </row>
    <row r="39" spans="1:20" x14ac:dyDescent="0.35">
      <c r="A39" s="25" t="s">
        <v>9</v>
      </c>
      <c r="B39" s="26">
        <f t="shared" si="0"/>
        <v>47848</v>
      </c>
      <c r="C39" s="35">
        <v>45135</v>
      </c>
      <c r="D39" s="35">
        <v>47839</v>
      </c>
      <c r="E39" s="35">
        <v>50567</v>
      </c>
      <c r="F39" s="35">
        <v>47851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0" x14ac:dyDescent="0.35">
      <c r="A40" s="25" t="s">
        <v>10</v>
      </c>
      <c r="B40" s="26">
        <f t="shared" si="0"/>
        <v>48936.5</v>
      </c>
      <c r="C40" s="35">
        <v>46684</v>
      </c>
      <c r="D40" s="35">
        <v>53538</v>
      </c>
      <c r="E40" s="35">
        <v>49867</v>
      </c>
      <c r="F40" s="35">
        <v>45657</v>
      </c>
    </row>
    <row r="41" spans="1:20" x14ac:dyDescent="0.35">
      <c r="A41" s="25" t="s">
        <v>11</v>
      </c>
      <c r="B41" s="26">
        <f t="shared" si="0"/>
        <v>21788</v>
      </c>
      <c r="C41" s="35">
        <v>19101</v>
      </c>
      <c r="D41" s="35">
        <v>21368</v>
      </c>
      <c r="E41" s="35">
        <v>22447</v>
      </c>
      <c r="F41" s="35">
        <v>24236</v>
      </c>
    </row>
    <row r="42" spans="1:20" x14ac:dyDescent="0.35">
      <c r="A42" s="25" t="s">
        <v>12</v>
      </c>
      <c r="B42" s="29">
        <f>SUM(C42:F42)/4</f>
        <v>29488.25</v>
      </c>
      <c r="C42" s="27">
        <v>28624</v>
      </c>
      <c r="D42" s="27">
        <v>32787</v>
      </c>
      <c r="E42" s="27">
        <v>28963</v>
      </c>
      <c r="F42" s="27">
        <f>SUM(F43:F45)</f>
        <v>27579</v>
      </c>
    </row>
    <row r="43" spans="1:20" x14ac:dyDescent="0.35">
      <c r="A43" s="25" t="s">
        <v>13</v>
      </c>
      <c r="B43" s="26">
        <f t="shared" si="0"/>
        <v>27270.25</v>
      </c>
      <c r="C43" s="35">
        <v>26064</v>
      </c>
      <c r="D43" s="35">
        <v>30908</v>
      </c>
      <c r="E43" s="35">
        <v>26882</v>
      </c>
      <c r="F43" s="35">
        <v>25227</v>
      </c>
      <c r="H43" s="2"/>
      <c r="I43" s="2"/>
    </row>
    <row r="44" spans="1:20" x14ac:dyDescent="0.35">
      <c r="A44" s="25" t="s">
        <v>14</v>
      </c>
      <c r="B44" s="26">
        <f t="shared" si="0"/>
        <v>2218</v>
      </c>
      <c r="C44" s="35">
        <v>2560</v>
      </c>
      <c r="D44" s="35">
        <v>1879</v>
      </c>
      <c r="E44" s="35">
        <v>2081</v>
      </c>
      <c r="F44" s="35">
        <v>2352</v>
      </c>
    </row>
    <row r="45" spans="1:20" x14ac:dyDescent="0.35">
      <c r="A45" s="25" t="s">
        <v>15</v>
      </c>
      <c r="B45" s="26">
        <f t="shared" si="0"/>
        <v>0</v>
      </c>
      <c r="C45" s="35">
        <v>0</v>
      </c>
      <c r="D45" s="35" t="s">
        <v>26</v>
      </c>
      <c r="E45" s="35">
        <v>0</v>
      </c>
      <c r="F45" s="35">
        <v>0</v>
      </c>
    </row>
    <row r="46" spans="1:20" x14ac:dyDescent="0.35">
      <c r="A46" s="39" t="s">
        <v>19</v>
      </c>
      <c r="B46" s="29">
        <f>SUM(C46:F46)/4</f>
        <v>38854.25</v>
      </c>
      <c r="C46" s="27">
        <v>40698</v>
      </c>
      <c r="D46" s="27">
        <v>32870</v>
      </c>
      <c r="E46" s="27">
        <v>36658</v>
      </c>
      <c r="F46" s="27">
        <f>SUM(F47:F49)</f>
        <v>45191</v>
      </c>
    </row>
    <row r="47" spans="1:20" x14ac:dyDescent="0.35">
      <c r="A47" s="40" t="s">
        <v>20</v>
      </c>
      <c r="B47" s="29">
        <f>SUM(C47:F47)/4</f>
        <v>23255.75</v>
      </c>
      <c r="C47" s="35">
        <v>23524</v>
      </c>
      <c r="D47" s="35">
        <v>20248</v>
      </c>
      <c r="E47" s="35">
        <v>23450</v>
      </c>
      <c r="F47" s="35">
        <v>25801</v>
      </c>
    </row>
    <row r="48" spans="1:20" x14ac:dyDescent="0.35">
      <c r="A48" s="40" t="s">
        <v>21</v>
      </c>
      <c r="B48" s="29">
        <f>SUM(C48:F48)/4</f>
        <v>8200.25</v>
      </c>
      <c r="C48" s="35">
        <v>7380</v>
      </c>
      <c r="D48" s="35">
        <v>6468</v>
      </c>
      <c r="E48" s="35">
        <v>5600</v>
      </c>
      <c r="F48" s="35">
        <v>13353</v>
      </c>
    </row>
    <row r="49" spans="1:9" x14ac:dyDescent="0.35">
      <c r="A49" s="40" t="s">
        <v>22</v>
      </c>
      <c r="B49" s="29">
        <f>SUM(C49:F49)/4</f>
        <v>7398.25</v>
      </c>
      <c r="C49" s="35">
        <v>9794</v>
      </c>
      <c r="D49" s="35">
        <v>6154</v>
      </c>
      <c r="E49" s="35">
        <v>7608</v>
      </c>
      <c r="F49" s="35">
        <v>6037</v>
      </c>
    </row>
    <row r="50" spans="1:9" x14ac:dyDescent="0.35">
      <c r="A50" s="25" t="s">
        <v>16</v>
      </c>
      <c r="B50" s="26">
        <f t="shared" si="0"/>
        <v>0</v>
      </c>
      <c r="C50" s="27">
        <v>0</v>
      </c>
      <c r="D50" s="27">
        <v>0</v>
      </c>
      <c r="E50" s="27">
        <v>0</v>
      </c>
      <c r="F50" s="27">
        <v>0</v>
      </c>
    </row>
    <row r="51" spans="1:9" s="6" customFormat="1" x14ac:dyDescent="0.35">
      <c r="A51" s="30" t="s">
        <v>17</v>
      </c>
      <c r="B51" s="31">
        <f>SUM(C51:F51)/4</f>
        <v>0</v>
      </c>
      <c r="C51" s="32">
        <v>0</v>
      </c>
      <c r="D51" s="32">
        <v>0</v>
      </c>
      <c r="E51" s="32">
        <v>0</v>
      </c>
      <c r="F51" s="32">
        <v>0</v>
      </c>
    </row>
    <row r="52" spans="1:9" s="6" customFormat="1" ht="12" customHeight="1" x14ac:dyDescent="0.35">
      <c r="A52" s="1"/>
      <c r="B52" s="33"/>
      <c r="C52" s="4"/>
      <c r="D52" s="4"/>
      <c r="E52" s="4"/>
      <c r="F52" s="1"/>
    </row>
    <row r="53" spans="1:9" x14ac:dyDescent="0.35">
      <c r="A53" s="34" t="s">
        <v>25</v>
      </c>
      <c r="B53" s="5"/>
      <c r="C53" s="4"/>
      <c r="D53" s="4"/>
      <c r="E53" s="4"/>
      <c r="F53" s="1"/>
      <c r="G53" s="2"/>
      <c r="H53" s="2"/>
      <c r="I53" s="2"/>
    </row>
    <row r="54" spans="1:9" x14ac:dyDescent="0.35">
      <c r="A54" s="2" t="s">
        <v>18</v>
      </c>
      <c r="B54" s="5"/>
      <c r="C54" s="1"/>
      <c r="D54" s="1"/>
      <c r="E54" s="1"/>
      <c r="G54" s="2"/>
      <c r="H54" s="2"/>
      <c r="I54" s="2"/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ignoredErrors>
    <ignoredError sqref="B26 B14" formula="1"/>
    <ignoredError sqref="F46 F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'7'!Print_Titles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2020-01-10T03:37:44Z</cp:lastPrinted>
  <dcterms:created xsi:type="dcterms:W3CDTF">2005-03-08T09:06:26Z</dcterms:created>
  <dcterms:modified xsi:type="dcterms:W3CDTF">2022-03-08T09:19:23Z</dcterms:modified>
</cp:coreProperties>
</file>