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e_B\DATA\LFS\2564\สรง64\UP\"/>
    </mc:Choice>
  </mc:AlternateContent>
  <xr:revisionPtr revIDLastSave="0" documentId="8_{43BFE18F-F3C3-43ED-8FA6-EB1A68AD2F5C}" xr6:coauthVersionLast="47" xr6:coauthVersionMax="47" xr10:uidLastSave="{00000000-0000-0000-0000-000000000000}"/>
  <bookViews>
    <workbookView xWindow="-120" yWindow="-120" windowWidth="21840" windowHeight="13140" xr2:uid="{00B28CD4-A222-4BAD-85FE-2A26ED84C681}"/>
  </bookViews>
  <sheets>
    <sheet name="ตารางที่7" sheetId="1" r:id="rId1"/>
  </sheets>
  <definedNames>
    <definedName name="_xlnm.Print_Area" localSheetId="0">ตารางที่7!$A$1:$E$37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1" l="1"/>
  <c r="D27" i="1"/>
  <c r="C25" i="1"/>
  <c r="D23" i="1"/>
  <c r="B19" i="1"/>
  <c r="B17" i="1"/>
  <c r="B33" i="1" s="1"/>
  <c r="B16" i="1"/>
  <c r="B32" i="1" s="1"/>
  <c r="B15" i="1"/>
  <c r="D14" i="1"/>
  <c r="C14" i="1"/>
  <c r="B14" i="1"/>
  <c r="B30" i="1" s="1"/>
  <c r="B12" i="1"/>
  <c r="B28" i="1" s="1"/>
  <c r="B11" i="1"/>
  <c r="B27" i="1" s="1"/>
  <c r="D10" i="1"/>
  <c r="D26" i="1" s="1"/>
  <c r="C10" i="1"/>
  <c r="C26" i="1" s="1"/>
  <c r="B10" i="1"/>
  <c r="B26" i="1" s="1"/>
  <c r="B9" i="1"/>
  <c r="B8" i="1"/>
  <c r="B24" i="1" s="1"/>
  <c r="B7" i="1"/>
  <c r="B23" i="1" s="1"/>
  <c r="B6" i="1"/>
  <c r="D5" i="1"/>
  <c r="D33" i="1" s="1"/>
  <c r="C5" i="1"/>
  <c r="C33" i="1" s="1"/>
  <c r="B5" i="1"/>
  <c r="B31" i="1" s="1"/>
  <c r="B35" i="1" l="1"/>
  <c r="C30" i="1"/>
  <c r="D25" i="1"/>
  <c r="D30" i="1"/>
  <c r="B25" i="1"/>
  <c r="C35" i="1"/>
  <c r="D35" i="1"/>
  <c r="B22" i="1"/>
  <c r="C22" i="1"/>
  <c r="C31" i="1"/>
  <c r="D22" i="1"/>
  <c r="D31" i="1"/>
  <c r="C23" i="1"/>
  <c r="C27" i="1"/>
  <c r="C32" i="1"/>
  <c r="C24" i="1"/>
  <c r="C28" i="1"/>
  <c r="D24" i="1"/>
  <c r="D28" i="1"/>
</calcChain>
</file>

<file path=xl/sharedStrings.xml><?xml version="1.0" encoding="utf-8"?>
<sst xmlns="http://schemas.openxmlformats.org/spreadsheetml/2006/main" count="46" uniqueCount="24">
  <si>
    <t>ตารางที่ 7  จำนวนและร้อยละของผู้มีงานทำ จำแนกตามระดับการศึกษาที่สำเร็จ และเพศ พ.ศ. 2564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</si>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</sst>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  <numFmt numFmtId="190" formatCode="0.0000"/>
    <numFmt numFmtId="191" formatCode="0.000"/>
  </numFmts>
  <fonts count="11" x14ac:knownFonts="1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187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187" fontId="4" fillId="0" borderId="2" xfId="0" applyNumberFormat="1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188" fontId="4" fillId="0" borderId="0" xfId="1" applyNumberFormat="1" applyFont="1" applyFill="1" applyAlignment="1">
      <alignment horizontal="right"/>
    </xf>
    <xf numFmtId="0" fontId="4" fillId="0" borderId="0" xfId="0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188" fontId="3" fillId="0" borderId="0" xfId="1" applyNumberFormat="1" applyFont="1" applyFill="1" applyAlignment="1">
      <alignment horizontal="right"/>
    </xf>
    <xf numFmtId="189" fontId="3" fillId="0" borderId="0" xfId="0" applyNumberFormat="1" applyFont="1" applyAlignment="1">
      <alignment horizontal="left" vertical="center"/>
    </xf>
    <xf numFmtId="3" fontId="8" fillId="0" borderId="0" xfId="1" quotePrefix="1" applyNumberFormat="1" applyFont="1" applyFill="1" applyAlignment="1">
      <alignment horizontal="right"/>
    </xf>
    <xf numFmtId="188" fontId="8" fillId="0" borderId="0" xfId="1" quotePrefix="1" applyNumberFormat="1" applyFont="1" applyFill="1" applyAlignment="1">
      <alignment horizontal="right"/>
    </xf>
    <xf numFmtId="190" fontId="3" fillId="0" borderId="0" xfId="0" applyNumberFormat="1" applyFont="1" applyAlignment="1">
      <alignment vertical="center"/>
    </xf>
    <xf numFmtId="1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43" fontId="3" fillId="0" borderId="0" xfId="1" applyFont="1" applyFill="1"/>
    <xf numFmtId="0" fontId="3" fillId="2" borderId="0" xfId="0" applyFont="1" applyFill="1"/>
    <xf numFmtId="187" fontId="4" fillId="0" borderId="0" xfId="0" applyNumberFormat="1" applyFont="1" applyAlignment="1">
      <alignment horizontal="right"/>
    </xf>
    <xf numFmtId="187" fontId="3" fillId="2" borderId="0" xfId="0" applyNumberFormat="1" applyFont="1" applyFill="1"/>
    <xf numFmtId="187" fontId="3" fillId="0" borderId="0" xfId="0" applyNumberFormat="1" applyFont="1" applyAlignment="1">
      <alignment horizontal="right"/>
    </xf>
    <xf numFmtId="2" fontId="3" fillId="0" borderId="0" xfId="0" applyNumberFormat="1" applyFont="1"/>
    <xf numFmtId="187" fontId="8" fillId="0" borderId="0" xfId="1" quotePrefix="1" applyNumberFormat="1" applyFont="1" applyFill="1" applyAlignment="1">
      <alignment horizontal="right"/>
    </xf>
    <xf numFmtId="190" fontId="3" fillId="0" borderId="0" xfId="0" applyNumberFormat="1" applyFont="1"/>
    <xf numFmtId="191" fontId="3" fillId="0" borderId="0" xfId="0" applyNumberFormat="1" applyFont="1"/>
    <xf numFmtId="191" fontId="9" fillId="0" borderId="0" xfId="0" applyNumberFormat="1" applyFont="1"/>
    <xf numFmtId="187" fontId="9" fillId="0" borderId="0" xfId="0" applyNumberFormat="1" applyFont="1"/>
    <xf numFmtId="0" fontId="9" fillId="0" borderId="0" xfId="0" applyFont="1"/>
    <xf numFmtId="0" fontId="10" fillId="0" borderId="1" xfId="0" applyFont="1" applyBorder="1"/>
    <xf numFmtId="187" fontId="9" fillId="0" borderId="1" xfId="0" applyNumberFormat="1" applyFont="1" applyBorder="1"/>
    <xf numFmtId="191" fontId="9" fillId="0" borderId="1" xfId="0" applyNumberFormat="1" applyFont="1" applyBorder="1"/>
    <xf numFmtId="0" fontId="9" fillId="0" borderId="1" xfId="0" applyFont="1" applyBorder="1"/>
    <xf numFmtId="2" fontId="9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B49A3C6-3B6D-41C0-BF91-10C7F4AC2EE6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23C8A-38BB-4FE1-BC76-C96D2BAAEFE3}">
  <sheetPr>
    <tabColor rgb="FF00B0F0"/>
    <pageSetUpPr fitToPage="1"/>
  </sheetPr>
  <dimension ref="A1:L38"/>
  <sheetViews>
    <sheetView tabSelected="1" workbookViewId="0">
      <selection activeCell="J8" sqref="J8"/>
    </sheetView>
  </sheetViews>
  <sheetFormatPr defaultColWidth="9.140625" defaultRowHeight="26.25" customHeight="1" x14ac:dyDescent="0.35"/>
  <cols>
    <col min="1" max="1" width="35.42578125" style="3" customWidth="1"/>
    <col min="2" max="2" width="18.7109375" style="45" customWidth="1"/>
    <col min="3" max="3" width="18.7109375" style="44" customWidth="1"/>
    <col min="4" max="4" width="18.7109375" style="45" customWidth="1"/>
    <col min="5" max="5" width="0.85546875" style="45" customWidth="1"/>
    <col min="6" max="6" width="9.140625" style="45"/>
    <col min="7" max="7" width="10.5703125" style="45" bestFit="1" customWidth="1"/>
    <col min="8" max="9" width="10.42578125" style="45" bestFit="1" customWidth="1"/>
    <col min="10" max="16384" width="9.140625" style="45"/>
  </cols>
  <sheetData>
    <row r="1" spans="1:11" s="3" customFormat="1" ht="30" customHeight="1" x14ac:dyDescent="0.35">
      <c r="A1" s="1" t="s">
        <v>0</v>
      </c>
      <c r="B1" s="1"/>
      <c r="C1" s="1"/>
      <c r="D1" s="1"/>
      <c r="E1" s="1"/>
      <c r="F1" s="2"/>
    </row>
    <row r="2" spans="1:11" s="3" customFormat="1" ht="6" customHeight="1" x14ac:dyDescent="0.35">
      <c r="B2" s="4"/>
      <c r="C2" s="5"/>
      <c r="D2" s="4"/>
      <c r="E2" s="2"/>
      <c r="F2" s="2"/>
    </row>
    <row r="3" spans="1:11" s="9" customFormat="1" ht="27.95" customHeight="1" x14ac:dyDescent="0.3">
      <c r="A3" s="6" t="s">
        <v>1</v>
      </c>
      <c r="B3" s="7" t="s">
        <v>2</v>
      </c>
      <c r="C3" s="7"/>
      <c r="D3" s="7"/>
      <c r="E3" s="8"/>
    </row>
    <row r="4" spans="1:11" s="9" customFormat="1" ht="27.95" customHeight="1" x14ac:dyDescent="0.3">
      <c r="A4" s="10"/>
      <c r="B4" s="11" t="s">
        <v>3</v>
      </c>
      <c r="C4" s="12" t="s">
        <v>4</v>
      </c>
      <c r="D4" s="11" t="s">
        <v>5</v>
      </c>
      <c r="E4" s="13"/>
      <c r="F4" s="14"/>
      <c r="K4" s="15"/>
    </row>
    <row r="5" spans="1:11" s="20" customFormat="1" ht="24.95" customHeight="1" x14ac:dyDescent="0.3">
      <c r="A5" s="14" t="s">
        <v>6</v>
      </c>
      <c r="B5" s="16">
        <f>C5+D5</f>
        <v>446762.25</v>
      </c>
      <c r="C5" s="17">
        <f>SUM(C6:C10,C14,C19)</f>
        <v>244317</v>
      </c>
      <c r="D5" s="16">
        <f>SUM(D6:D10,D14,D19)</f>
        <v>202445.25</v>
      </c>
      <c r="E5" s="18"/>
      <c r="F5" s="18"/>
      <c r="G5" s="19"/>
      <c r="H5" s="19"/>
      <c r="I5" s="19"/>
    </row>
    <row r="6" spans="1:11" s="20" customFormat="1" ht="20.25" customHeight="1" x14ac:dyDescent="0.3">
      <c r="A6" s="21" t="s">
        <v>7</v>
      </c>
      <c r="B6" s="22">
        <f t="shared" ref="B6:B12" si="0">C6+D6</f>
        <v>24156.25</v>
      </c>
      <c r="C6" s="19">
        <v>12462.5</v>
      </c>
      <c r="D6" s="19">
        <v>11693.75</v>
      </c>
      <c r="F6" s="23"/>
      <c r="G6" s="19"/>
      <c r="H6" s="19"/>
      <c r="I6" s="19"/>
    </row>
    <row r="7" spans="1:11" s="20" customFormat="1" ht="20.25" customHeight="1" x14ac:dyDescent="0.3">
      <c r="A7" s="24" t="s">
        <v>8</v>
      </c>
      <c r="B7" s="22">
        <f t="shared" si="0"/>
        <v>82851.25</v>
      </c>
      <c r="C7" s="19">
        <v>40858.5</v>
      </c>
      <c r="D7" s="19">
        <v>41992.75</v>
      </c>
      <c r="G7" s="19"/>
      <c r="H7" s="19"/>
      <c r="I7" s="19"/>
    </row>
    <row r="8" spans="1:11" s="20" customFormat="1" ht="20.25" customHeight="1" x14ac:dyDescent="0.3">
      <c r="A8" s="25" t="s">
        <v>9</v>
      </c>
      <c r="B8" s="22">
        <f t="shared" si="0"/>
        <v>98625</v>
      </c>
      <c r="C8" s="19">
        <v>60585.75</v>
      </c>
      <c r="D8" s="19">
        <v>38039.25</v>
      </c>
      <c r="G8" s="19"/>
      <c r="H8" s="19"/>
      <c r="I8" s="19"/>
    </row>
    <row r="9" spans="1:11" s="20" customFormat="1" ht="20.25" customHeight="1" x14ac:dyDescent="0.3">
      <c r="A9" s="25" t="s">
        <v>10</v>
      </c>
      <c r="B9" s="22">
        <f t="shared" si="0"/>
        <v>76211.25</v>
      </c>
      <c r="C9" s="19">
        <v>48156.5</v>
      </c>
      <c r="D9" s="19">
        <v>28054.75</v>
      </c>
      <c r="G9" s="19"/>
      <c r="H9" s="19"/>
      <c r="I9" s="19"/>
      <c r="J9" s="24"/>
    </row>
    <row r="10" spans="1:11" s="24" customFormat="1" ht="20.25" customHeight="1" x14ac:dyDescent="0.3">
      <c r="A10" s="24" t="s">
        <v>11</v>
      </c>
      <c r="B10" s="22">
        <f>SUM(B11:B13)</f>
        <v>67576.5</v>
      </c>
      <c r="C10" s="26">
        <f>SUM(C11:C13)</f>
        <v>39184.5</v>
      </c>
      <c r="D10" s="22">
        <f>SUM(D11:D13)</f>
        <v>28392</v>
      </c>
      <c r="E10" s="4"/>
      <c r="G10" s="19"/>
      <c r="H10" s="19"/>
      <c r="I10" s="19"/>
    </row>
    <row r="11" spans="1:11" s="24" customFormat="1" ht="20.25" customHeight="1" x14ac:dyDescent="0.3">
      <c r="A11" s="25" t="s">
        <v>12</v>
      </c>
      <c r="B11" s="22">
        <f t="shared" si="0"/>
        <v>46969</v>
      </c>
      <c r="C11" s="19">
        <v>27273.75</v>
      </c>
      <c r="D11" s="19">
        <v>19695.25</v>
      </c>
      <c r="G11" s="19"/>
      <c r="H11" s="19"/>
      <c r="I11" s="19"/>
    </row>
    <row r="12" spans="1:11" s="24" customFormat="1" ht="20.25" customHeight="1" x14ac:dyDescent="0.3">
      <c r="A12" s="25" t="s">
        <v>13</v>
      </c>
      <c r="B12" s="22">
        <f t="shared" si="0"/>
        <v>20607.5</v>
      </c>
      <c r="C12" s="19">
        <v>11910.75</v>
      </c>
      <c r="D12" s="19">
        <v>8696.75</v>
      </c>
      <c r="G12" s="19"/>
      <c r="H12" s="19"/>
      <c r="I12" s="19"/>
    </row>
    <row r="13" spans="1:11" s="24" customFormat="1" ht="20.25" customHeight="1" x14ac:dyDescent="0.3">
      <c r="A13" s="27" t="s">
        <v>14</v>
      </c>
      <c r="B13" s="28" t="s">
        <v>15</v>
      </c>
      <c r="C13" s="29" t="s">
        <v>15</v>
      </c>
      <c r="D13" s="28" t="s">
        <v>15</v>
      </c>
      <c r="G13" s="19"/>
      <c r="H13" s="19"/>
      <c r="I13" s="19"/>
    </row>
    <row r="14" spans="1:11" s="24" customFormat="1" ht="20.25" customHeight="1" x14ac:dyDescent="0.3">
      <c r="A14" s="24" t="s">
        <v>16</v>
      </c>
      <c r="B14" s="22">
        <f>SUM(B15:B17)</f>
        <v>96308</v>
      </c>
      <c r="C14" s="26">
        <f>SUM(C15:C17)</f>
        <v>42426</v>
      </c>
      <c r="D14" s="22">
        <f>SUM(D15:D17)</f>
        <v>53882</v>
      </c>
      <c r="G14" s="19"/>
      <c r="H14" s="19"/>
      <c r="I14" s="19"/>
    </row>
    <row r="15" spans="1:11" s="20" customFormat="1" ht="20.25" customHeight="1" x14ac:dyDescent="0.3">
      <c r="A15" s="27" t="s">
        <v>17</v>
      </c>
      <c r="B15" s="22">
        <f>C15+D15</f>
        <v>61306.75</v>
      </c>
      <c r="C15" s="19">
        <v>24205.5</v>
      </c>
      <c r="D15" s="19">
        <v>37101.25</v>
      </c>
      <c r="E15" s="18"/>
      <c r="F15" s="18"/>
      <c r="G15" s="19"/>
      <c r="H15" s="19"/>
      <c r="I15" s="19"/>
    </row>
    <row r="16" spans="1:11" s="20" customFormat="1" ht="20.25" customHeight="1" x14ac:dyDescent="0.3">
      <c r="A16" s="27" t="s">
        <v>18</v>
      </c>
      <c r="B16" s="22">
        <f>C16+D16</f>
        <v>28034.5</v>
      </c>
      <c r="C16" s="19">
        <v>15859.75</v>
      </c>
      <c r="D16" s="19">
        <v>12174.75</v>
      </c>
      <c r="G16" s="19"/>
      <c r="H16" s="19"/>
      <c r="I16" s="19"/>
    </row>
    <row r="17" spans="1:12" s="20" customFormat="1" ht="20.25" customHeight="1" x14ac:dyDescent="0.3">
      <c r="A17" s="27" t="s">
        <v>19</v>
      </c>
      <c r="B17" s="22">
        <f>C17+D17</f>
        <v>6966.75</v>
      </c>
      <c r="C17" s="19">
        <v>2360.75</v>
      </c>
      <c r="D17" s="19">
        <v>4606</v>
      </c>
      <c r="G17" s="19"/>
      <c r="H17" s="19"/>
      <c r="I17" s="19"/>
    </row>
    <row r="18" spans="1:12" s="20" customFormat="1" ht="20.25" customHeight="1" x14ac:dyDescent="0.3">
      <c r="A18" s="27" t="s">
        <v>20</v>
      </c>
      <c r="B18" s="22"/>
      <c r="C18" s="30"/>
      <c r="D18" s="30"/>
      <c r="G18" s="30"/>
      <c r="H18" s="30"/>
      <c r="I18" s="30"/>
    </row>
    <row r="19" spans="1:12" s="20" customFormat="1" ht="20.25" customHeight="1" x14ac:dyDescent="0.3">
      <c r="A19" s="27" t="s">
        <v>21</v>
      </c>
      <c r="B19" s="22">
        <f t="shared" ref="B19" si="1">C19+D19</f>
        <v>1034</v>
      </c>
      <c r="C19" s="31">
        <v>643.25</v>
      </c>
      <c r="D19" s="31">
        <v>390.75</v>
      </c>
      <c r="G19" s="31"/>
      <c r="H19" s="31"/>
      <c r="I19" s="31"/>
      <c r="J19" s="32"/>
      <c r="K19" s="32"/>
    </row>
    <row r="20" spans="1:12" s="24" customFormat="1" ht="33" customHeight="1" x14ac:dyDescent="0.3">
      <c r="B20" s="33" t="s">
        <v>22</v>
      </c>
      <c r="C20" s="33"/>
      <c r="D20" s="33"/>
      <c r="F20" s="34"/>
      <c r="G20" s="35"/>
      <c r="H20" s="35"/>
      <c r="I20" s="35"/>
      <c r="J20" s="35"/>
      <c r="K20" s="35"/>
    </row>
    <row r="21" spans="1:12" s="24" customFormat="1" ht="24.95" customHeight="1" x14ac:dyDescent="0.3">
      <c r="A21" s="14" t="s">
        <v>6</v>
      </c>
      <c r="B21" s="36">
        <v>100</v>
      </c>
      <c r="C21" s="36">
        <v>100</v>
      </c>
      <c r="D21" s="36">
        <v>100</v>
      </c>
      <c r="F21" s="5"/>
      <c r="G21" s="37"/>
      <c r="H21" s="37"/>
      <c r="I21" s="37"/>
      <c r="J21" s="35"/>
      <c r="K21" s="37"/>
    </row>
    <row r="22" spans="1:12" s="24" customFormat="1" ht="20.25" customHeight="1" x14ac:dyDescent="0.3">
      <c r="A22" s="21" t="s">
        <v>7</v>
      </c>
      <c r="B22" s="38">
        <f>B6*100/B5</f>
        <v>5.4069586228469388</v>
      </c>
      <c r="C22" s="38">
        <f>C6*100/C5</f>
        <v>5.1009549069446658</v>
      </c>
      <c r="D22" s="38">
        <f>D6*100/D5</f>
        <v>5.7762530857108283</v>
      </c>
      <c r="F22" s="5"/>
      <c r="G22" s="37"/>
      <c r="H22" s="37"/>
      <c r="I22" s="37"/>
      <c r="J22" s="35"/>
      <c r="K22" s="37"/>
      <c r="L22" s="39"/>
    </row>
    <row r="23" spans="1:12" s="24" customFormat="1" ht="20.25" customHeight="1" x14ac:dyDescent="0.3">
      <c r="A23" s="24" t="s">
        <v>8</v>
      </c>
      <c r="B23" s="38">
        <f>B7*100/B5</f>
        <v>18.544818860590841</v>
      </c>
      <c r="C23" s="38">
        <f>C7*100/C5</f>
        <v>16.723559965127272</v>
      </c>
      <c r="D23" s="38">
        <f>D7*100/D5</f>
        <v>20.742768723889544</v>
      </c>
      <c r="F23" s="5"/>
      <c r="G23" s="37"/>
      <c r="H23" s="37"/>
      <c r="I23" s="37"/>
      <c r="J23" s="37"/>
      <c r="K23" s="35"/>
    </row>
    <row r="24" spans="1:12" s="24" customFormat="1" ht="20.25" customHeight="1" x14ac:dyDescent="0.3">
      <c r="A24" s="25" t="s">
        <v>9</v>
      </c>
      <c r="B24" s="38">
        <f>B8*100/B5</f>
        <v>22.075499888363442</v>
      </c>
      <c r="C24" s="38">
        <f>C8*100/C5</f>
        <v>24.798008325249572</v>
      </c>
      <c r="D24" s="38">
        <f>D8*100/D5</f>
        <v>18.789895045697541</v>
      </c>
      <c r="F24" s="5"/>
      <c r="G24" s="37"/>
      <c r="H24" s="37"/>
      <c r="I24" s="37"/>
      <c r="J24" s="35"/>
      <c r="K24" s="35"/>
    </row>
    <row r="25" spans="1:12" s="24" customFormat="1" ht="20.25" customHeight="1" x14ac:dyDescent="0.3">
      <c r="A25" s="25" t="s">
        <v>10</v>
      </c>
      <c r="B25" s="38">
        <f>B9*100/B5</f>
        <v>17.058569742631569</v>
      </c>
      <c r="C25" s="38">
        <f>C9*100/C5</f>
        <v>19.71066278646185</v>
      </c>
      <c r="D25" s="38">
        <f>D9*100/D5</f>
        <v>13.857944308399432</v>
      </c>
      <c r="F25" s="5"/>
      <c r="G25" s="37"/>
      <c r="H25" s="37"/>
      <c r="I25" s="37"/>
      <c r="J25" s="35"/>
      <c r="K25" s="35"/>
    </row>
    <row r="26" spans="1:12" s="24" customFormat="1" ht="20.25" customHeight="1" x14ac:dyDescent="0.3">
      <c r="A26" s="24" t="s">
        <v>11</v>
      </c>
      <c r="B26" s="38">
        <f>B10*100/B5</f>
        <v>15.125830349363671</v>
      </c>
      <c r="C26" s="38">
        <f>C10*100/C5</f>
        <v>16.038384557767163</v>
      </c>
      <c r="D26" s="38">
        <f>D10*100/D5</f>
        <v>14.024532558802935</v>
      </c>
      <c r="F26" s="5"/>
      <c r="G26" s="37"/>
      <c r="H26" s="37"/>
      <c r="I26" s="37"/>
      <c r="J26" s="35"/>
      <c r="K26" s="35"/>
      <c r="L26" s="5"/>
    </row>
    <row r="27" spans="1:12" s="24" customFormat="1" ht="20.25" customHeight="1" x14ac:dyDescent="0.3">
      <c r="A27" s="25" t="s">
        <v>12</v>
      </c>
      <c r="B27" s="38">
        <f>B11*100/B5</f>
        <v>10.513198015275462</v>
      </c>
      <c r="C27" s="38">
        <f>C11*100/C5</f>
        <v>11.163263301366667</v>
      </c>
      <c r="D27" s="38">
        <f>D11*100/D5</f>
        <v>9.728679729457717</v>
      </c>
      <c r="F27" s="5"/>
      <c r="G27" s="37"/>
      <c r="H27" s="37"/>
      <c r="I27" s="37"/>
      <c r="J27" s="35"/>
      <c r="K27" s="37"/>
    </row>
    <row r="28" spans="1:12" s="24" customFormat="1" ht="20.25" customHeight="1" x14ac:dyDescent="0.3">
      <c r="A28" s="25" t="s">
        <v>13</v>
      </c>
      <c r="B28" s="38">
        <f>B12*100/B5</f>
        <v>4.6126323340882092</v>
      </c>
      <c r="C28" s="38">
        <f>C12*100/C5</f>
        <v>4.8751212564004964</v>
      </c>
      <c r="D28" s="38">
        <f>D12*100/D5</f>
        <v>4.2958528293452183</v>
      </c>
      <c r="F28" s="5"/>
      <c r="G28" s="37"/>
      <c r="H28" s="37"/>
      <c r="I28" s="37"/>
      <c r="J28" s="35"/>
      <c r="K28" s="35"/>
    </row>
    <row r="29" spans="1:12" s="24" customFormat="1" ht="20.25" customHeight="1" x14ac:dyDescent="0.3">
      <c r="A29" s="27" t="s">
        <v>14</v>
      </c>
      <c r="B29" s="40" t="s">
        <v>15</v>
      </c>
      <c r="C29" s="40" t="s">
        <v>15</v>
      </c>
      <c r="D29" s="40" t="s">
        <v>15</v>
      </c>
      <c r="F29" s="5"/>
      <c r="G29" s="37"/>
      <c r="H29" s="37"/>
      <c r="I29" s="37"/>
      <c r="J29" s="35"/>
      <c r="K29" s="35"/>
    </row>
    <row r="30" spans="1:12" s="24" customFormat="1" ht="20.25" customHeight="1" x14ac:dyDescent="0.3">
      <c r="A30" s="24" t="s">
        <v>16</v>
      </c>
      <c r="B30" s="38">
        <f>B14*100/B5</f>
        <v>21.556879525967112</v>
      </c>
      <c r="C30" s="38">
        <f>C14*100/C5</f>
        <v>17.365144463954618</v>
      </c>
      <c r="D30" s="38">
        <f>D14*100/D5</f>
        <v>26.615591128959558</v>
      </c>
      <c r="F30" s="5"/>
      <c r="G30" s="37"/>
      <c r="H30" s="37"/>
      <c r="I30" s="37"/>
      <c r="J30" s="35"/>
      <c r="K30" s="35"/>
    </row>
    <row r="31" spans="1:12" s="24" customFormat="1" ht="20.25" customHeight="1" x14ac:dyDescent="0.3">
      <c r="A31" s="27" t="s">
        <v>17</v>
      </c>
      <c r="B31" s="38">
        <f>B15*100/B5</f>
        <v>13.722455288019523</v>
      </c>
      <c r="C31" s="38">
        <f>C15*100/C5</f>
        <v>9.9074153661022368</v>
      </c>
      <c r="D31" s="38">
        <f>D15*100/D5</f>
        <v>18.326559897058587</v>
      </c>
      <c r="G31" s="37"/>
      <c r="H31" s="37"/>
      <c r="I31" s="37"/>
      <c r="J31" s="35"/>
      <c r="K31" s="35"/>
    </row>
    <row r="32" spans="1:12" s="24" customFormat="1" ht="20.25" customHeight="1" x14ac:dyDescent="0.3">
      <c r="A32" s="27" t="s">
        <v>18</v>
      </c>
      <c r="B32" s="38">
        <f>B16*100/B5</f>
        <v>6.2750377857574131</v>
      </c>
      <c r="C32" s="38">
        <f>C16*100/C5</f>
        <v>6.4914639587093816</v>
      </c>
      <c r="D32" s="38">
        <f>D16*100/D5</f>
        <v>6.0138481885843209</v>
      </c>
      <c r="G32" s="37"/>
      <c r="H32" s="37"/>
      <c r="I32" s="37"/>
      <c r="J32" s="35"/>
      <c r="K32" s="35"/>
    </row>
    <row r="33" spans="1:11" s="24" customFormat="1" ht="20.25" customHeight="1" x14ac:dyDescent="0.3">
      <c r="A33" s="27" t="s">
        <v>19</v>
      </c>
      <c r="B33" s="38">
        <f>B17*100/B5</f>
        <v>1.559386452190175</v>
      </c>
      <c r="C33" s="38">
        <f>C17*100/C5</f>
        <v>0.96626513914299861</v>
      </c>
      <c r="D33" s="38">
        <f>D17*100/D5</f>
        <v>2.27518304331665</v>
      </c>
      <c r="F33" s="5"/>
      <c r="G33" s="37"/>
      <c r="H33" s="37"/>
      <c r="I33" s="37"/>
      <c r="J33" s="35"/>
      <c r="K33" s="35"/>
    </row>
    <row r="34" spans="1:11" s="24" customFormat="1" ht="20.25" customHeight="1" x14ac:dyDescent="0.3">
      <c r="A34" s="27" t="s">
        <v>20</v>
      </c>
      <c r="B34" s="38"/>
      <c r="C34" s="40" t="s">
        <v>15</v>
      </c>
      <c r="D34" s="40" t="s">
        <v>15</v>
      </c>
      <c r="G34" s="41"/>
      <c r="H34" s="42"/>
    </row>
    <row r="35" spans="1:11" s="24" customFormat="1" ht="20.25" customHeight="1" x14ac:dyDescent="0.3">
      <c r="A35" s="27" t="s">
        <v>21</v>
      </c>
      <c r="B35" s="38">
        <f>B19*100/B5</f>
        <v>0.23144301023642888</v>
      </c>
      <c r="C35" s="38">
        <f t="shared" ref="C35:D35" si="2">C19*100/C5</f>
        <v>0.26328499449485709</v>
      </c>
      <c r="D35" s="38">
        <f t="shared" si="2"/>
        <v>0.19301514854016086</v>
      </c>
      <c r="G35" s="41"/>
      <c r="H35" s="5"/>
    </row>
    <row r="36" spans="1:11" ht="6.75" customHeight="1" x14ac:dyDescent="0.35">
      <c r="A36" s="24"/>
      <c r="B36" s="43"/>
      <c r="D36" s="43"/>
    </row>
    <row r="37" spans="1:11" ht="14.25" customHeight="1" x14ac:dyDescent="0.35">
      <c r="A37" s="46" t="s">
        <v>23</v>
      </c>
      <c r="B37" s="47"/>
      <c r="C37" s="47"/>
      <c r="D37" s="48"/>
      <c r="E37" s="49"/>
      <c r="G37" s="50"/>
    </row>
    <row r="38" spans="1:11" ht="26.25" customHeight="1" x14ac:dyDescent="0.35">
      <c r="B38" s="50"/>
      <c r="D38" s="43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fitToHeight="0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2022-06-02T06:49:07Z</dcterms:created>
  <dcterms:modified xsi:type="dcterms:W3CDTF">2022-06-02T06:49:17Z</dcterms:modified>
</cp:coreProperties>
</file>