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85A26764-B73E-4582-A22D-FCCFFD3B094F}" xr6:coauthVersionLast="47" xr6:coauthVersionMax="47" xr10:uidLastSave="{00000000-0000-0000-0000-000000000000}"/>
  <bookViews>
    <workbookView xWindow="22932" yWindow="828" windowWidth="23256" windowHeight="12456" xr2:uid="{00000000-000D-0000-FFFF-FFFF00000000}"/>
  </bookViews>
  <sheets>
    <sheet name="ตร7" sheetId="1" r:id="rId1"/>
  </sheets>
  <definedNames>
    <definedName name="_xlnm.Print_Area" localSheetId="0">ตร7!$A$1:$D$36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3" i="1"/>
  <c r="C33" i="1"/>
  <c r="B33" i="1"/>
  <c r="D32" i="1"/>
  <c r="D30" i="1" s="1"/>
  <c r="C32" i="1"/>
  <c r="B32" i="1"/>
  <c r="D31" i="1"/>
  <c r="C31" i="1"/>
  <c r="C30" i="1" s="1"/>
  <c r="B31" i="1"/>
  <c r="D28" i="1"/>
  <c r="D26" i="1" s="1"/>
  <c r="C28" i="1"/>
  <c r="B28" i="1"/>
  <c r="B26" i="1" s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<sst xmlns="http://schemas.openxmlformats.org/spreadsheetml/2006/main" count="50" uniqueCount="24">
  <si>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</si>
  <si>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</si>
  <si>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</si>
  <si>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</si>
  <si>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</si>
  <si>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</si>
  <si>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</si>
  <si>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</si>
  <si>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</si>
  <si>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</si>
  <si>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</si>
  <si>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</si>
  <si>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</si>
  <si>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</si>
  <si>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</si>
  <si>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</si>
  <si>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</si>
  <si>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</si>
  <si>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</si>
  <si>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</si>
  <si>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</si>
  <si>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</si>
  <si>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จังหวัดเพชรบุรี ไตรมาสที่ 4 พ.ศ. 2564                                                                                                                 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</si>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</sst>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65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64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10" fillId="0" borderId="0" xfId="0" applyFont="1" applyFill="1"/>
    <xf numFmtId="164" fontId="5" fillId="0" borderId="0" xfId="1" applyNumberFormat="1" applyFont="1" applyFill="1" applyBorder="1" applyAlignment="1">
      <alignment horizontal="right"/>
    </xf>
    <xf numFmtId="164" fontId="5" fillId="0" borderId="0" xfId="1" quotePrefix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164" fontId="8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workbookViewId="0">
      <selection activeCell="A2" sqref="A2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5" t="s">
        <v>23</v>
      </c>
      <c r="B1" s="35"/>
      <c r="C1" s="35"/>
      <c r="D1" s="35"/>
    </row>
    <row r="2" spans="1:4" s="2" customFormat="1" ht="15" customHeight="1">
      <c r="A2" s="8"/>
      <c r="B2" s="8"/>
      <c r="C2" s="8"/>
      <c r="D2" s="8"/>
    </row>
    <row r="3" spans="1:4" s="6" customFormat="1" ht="21.95" customHeight="1">
      <c r="A3" s="9" t="s">
        <v>21</v>
      </c>
      <c r="B3" s="10" t="s">
        <v>20</v>
      </c>
      <c r="C3" s="10" t="s">
        <v>19</v>
      </c>
      <c r="D3" s="10" t="s">
        <v>18</v>
      </c>
    </row>
    <row r="4" spans="1:4" s="6" customFormat="1" ht="22.5" customHeight="1">
      <c r="A4" s="7"/>
      <c r="B4" s="34" t="s">
        <v>17</v>
      </c>
      <c r="C4" s="34"/>
      <c r="D4" s="34"/>
    </row>
    <row r="5" spans="1:4" s="3" customFormat="1" ht="22.5" customHeight="1">
      <c r="A5" s="19" t="s">
        <v>15</v>
      </c>
      <c r="B5" s="27">
        <v>283419</v>
      </c>
      <c r="C5" s="27">
        <v>150321</v>
      </c>
      <c r="D5" s="32">
        <v>133098</v>
      </c>
    </row>
    <row r="6" spans="1:4" s="3" customFormat="1" ht="22.5" customHeight="1">
      <c r="A6" s="11" t="s">
        <v>14</v>
      </c>
      <c r="B6" s="28">
        <v>1722</v>
      </c>
      <c r="C6" s="31">
        <v>467</v>
      </c>
      <c r="D6" s="31">
        <v>1255</v>
      </c>
    </row>
    <row r="7" spans="1:4" s="3" customFormat="1" ht="22.5" customHeight="1">
      <c r="A7" s="11" t="s">
        <v>13</v>
      </c>
      <c r="B7" s="28">
        <v>59860</v>
      </c>
      <c r="C7" s="31">
        <v>27875</v>
      </c>
      <c r="D7" s="31">
        <v>31986</v>
      </c>
    </row>
    <row r="8" spans="1:4" s="3" customFormat="1" ht="22.5" customHeight="1">
      <c r="A8" s="12" t="s">
        <v>12</v>
      </c>
      <c r="B8" s="28">
        <v>60467</v>
      </c>
      <c r="C8" s="31">
        <v>35049</v>
      </c>
      <c r="D8" s="31">
        <v>25419</v>
      </c>
    </row>
    <row r="9" spans="1:4" s="3" customFormat="1" ht="22.5" customHeight="1">
      <c r="A9" s="12" t="s">
        <v>11</v>
      </c>
      <c r="B9" s="28">
        <v>47043</v>
      </c>
      <c r="C9" s="31">
        <v>28451</v>
      </c>
      <c r="D9" s="31">
        <v>18592</v>
      </c>
    </row>
    <row r="10" spans="1:4" s="4" customFormat="1" ht="22.5" customHeight="1">
      <c r="A10" s="13" t="s">
        <v>10</v>
      </c>
      <c r="B10" s="29">
        <f>SUM(B11:B13)</f>
        <v>48334</v>
      </c>
      <c r="C10" s="29">
        <f t="shared" ref="C10:D10" si="0">SUM(C11:C13)</f>
        <v>26795</v>
      </c>
      <c r="D10" s="29">
        <f t="shared" si="0"/>
        <v>21540</v>
      </c>
    </row>
    <row r="11" spans="1:4" s="4" customFormat="1" ht="22.5" customHeight="1">
      <c r="A11" s="12" t="s">
        <v>9</v>
      </c>
      <c r="B11" s="28">
        <v>37939</v>
      </c>
      <c r="C11" s="31">
        <v>20539</v>
      </c>
      <c r="D11" s="31">
        <v>17401</v>
      </c>
    </row>
    <row r="12" spans="1:4" s="4" customFormat="1" ht="22.5" customHeight="1">
      <c r="A12" s="12" t="s">
        <v>8</v>
      </c>
      <c r="B12" s="28">
        <v>10395</v>
      </c>
      <c r="C12" s="31">
        <v>6256</v>
      </c>
      <c r="D12" s="31">
        <v>4139</v>
      </c>
    </row>
    <row r="13" spans="1:4" s="4" customFormat="1" ht="22.5" customHeight="1">
      <c r="A13" s="14" t="s">
        <v>7</v>
      </c>
      <c r="B13" s="30" t="s">
        <v>0</v>
      </c>
      <c r="C13" s="30" t="s">
        <v>0</v>
      </c>
      <c r="D13" s="30" t="s">
        <v>0</v>
      </c>
    </row>
    <row r="14" spans="1:4" s="4" customFormat="1" ht="22.5" customHeight="1">
      <c r="A14" s="13" t="s">
        <v>6</v>
      </c>
      <c r="B14" s="29">
        <f>SUM(B15:B17)</f>
        <v>58774</v>
      </c>
      <c r="C14" s="29">
        <f t="shared" ref="C14:D14" si="1">SUM(C15:C17)</f>
        <v>26931</v>
      </c>
      <c r="D14" s="29">
        <f t="shared" si="1"/>
        <v>31844</v>
      </c>
    </row>
    <row r="15" spans="1:4" s="3" customFormat="1" ht="22.5" customHeight="1">
      <c r="A15" s="14" t="s">
        <v>5</v>
      </c>
      <c r="B15" s="28">
        <v>39979</v>
      </c>
      <c r="C15" s="31">
        <v>18095</v>
      </c>
      <c r="D15" s="28">
        <v>21885</v>
      </c>
    </row>
    <row r="16" spans="1:4" s="3" customFormat="1" ht="22.5" customHeight="1">
      <c r="A16" s="14" t="s">
        <v>4</v>
      </c>
      <c r="B16" s="28">
        <v>11196</v>
      </c>
      <c r="C16" s="31">
        <v>7167</v>
      </c>
      <c r="D16" s="28">
        <v>4029</v>
      </c>
    </row>
    <row r="17" spans="1:4" s="3" customFormat="1" ht="22.5" customHeight="1">
      <c r="A17" s="14" t="s">
        <v>3</v>
      </c>
      <c r="B17" s="28">
        <v>7599</v>
      </c>
      <c r="C17" s="31">
        <v>1669</v>
      </c>
      <c r="D17" s="31">
        <v>5930</v>
      </c>
    </row>
    <row r="18" spans="1:4" s="3" customFormat="1" ht="22.5" customHeight="1">
      <c r="A18" s="12" t="s">
        <v>2</v>
      </c>
      <c r="B18" s="28" t="s">
        <v>0</v>
      </c>
      <c r="C18" s="28" t="s">
        <v>0</v>
      </c>
      <c r="D18" s="28" t="s">
        <v>0</v>
      </c>
    </row>
    <row r="19" spans="1:4" s="3" customFormat="1" ht="22.5" customHeight="1">
      <c r="A19" s="12" t="s">
        <v>1</v>
      </c>
      <c r="B19" s="28">
        <v>7218</v>
      </c>
      <c r="C19" s="28">
        <v>4755</v>
      </c>
      <c r="D19" s="28">
        <v>2463</v>
      </c>
    </row>
    <row r="20" spans="1:4" s="4" customFormat="1" ht="21.95" customHeight="1">
      <c r="A20" s="5"/>
      <c r="B20" s="34" t="s">
        <v>16</v>
      </c>
      <c r="C20" s="34"/>
      <c r="D20" s="34"/>
    </row>
    <row r="21" spans="1:4" s="4" customFormat="1" ht="22.5" customHeight="1">
      <c r="A21" s="19" t="s">
        <v>15</v>
      </c>
      <c r="B21" s="21">
        <v>100</v>
      </c>
      <c r="C21" s="21">
        <v>100</v>
      </c>
      <c r="D21" s="21">
        <v>100</v>
      </c>
    </row>
    <row r="22" spans="1:4" s="4" customFormat="1" ht="22.5" customHeight="1">
      <c r="A22" s="15" t="s">
        <v>14</v>
      </c>
      <c r="B22" s="24">
        <f>B6/$B$5*100</f>
        <v>0.60758100197940157</v>
      </c>
      <c r="C22" s="24">
        <f t="shared" ref="C22:C35" si="2">C6/$C$5*100</f>
        <v>0.31066850273747515</v>
      </c>
      <c r="D22" s="24">
        <f>D6/$D$5*100</f>
        <v>0.94291424364002474</v>
      </c>
    </row>
    <row r="23" spans="1:4" s="4" customFormat="1" ht="22.5" customHeight="1">
      <c r="A23" s="15" t="s">
        <v>13</v>
      </c>
      <c r="B23" s="24">
        <f t="shared" ref="B23:B25" si="3">B7/$B$5*100</f>
        <v>21.120672925950622</v>
      </c>
      <c r="C23" s="24">
        <f t="shared" si="2"/>
        <v>18.543649922499185</v>
      </c>
      <c r="D23" s="24">
        <f t="shared" ref="D23:D25" si="4">D7/$D$5*100</f>
        <v>24.031916332326556</v>
      </c>
    </row>
    <row r="24" spans="1:4" s="4" customFormat="1" ht="22.5" customHeight="1">
      <c r="A24" s="16" t="s">
        <v>12</v>
      </c>
      <c r="B24" s="24">
        <f t="shared" si="3"/>
        <v>21.334843464975883</v>
      </c>
      <c r="C24" s="24">
        <f t="shared" si="2"/>
        <v>23.316103538427765</v>
      </c>
      <c r="D24" s="24">
        <f t="shared" si="4"/>
        <v>19.097957895685884</v>
      </c>
    </row>
    <row r="25" spans="1:4" s="4" customFormat="1" ht="22.5" customHeight="1">
      <c r="A25" s="16" t="s">
        <v>11</v>
      </c>
      <c r="B25" s="24">
        <f t="shared" si="3"/>
        <v>16.598393191705565</v>
      </c>
      <c r="C25" s="24">
        <f t="shared" si="2"/>
        <v>18.92682991731029</v>
      </c>
      <c r="D25" s="24">
        <f t="shared" si="4"/>
        <v>13.968654675502263</v>
      </c>
    </row>
    <row r="26" spans="1:4" s="4" customFormat="1" ht="22.5" customHeight="1">
      <c r="A26" s="17" t="s">
        <v>10</v>
      </c>
      <c r="B26" s="21">
        <f>SUM(B27:B29)</f>
        <v>17.053902525942156</v>
      </c>
      <c r="C26" s="21">
        <v>17.899999999999999</v>
      </c>
      <c r="D26" s="21">
        <f t="shared" ref="D26" si="5">SUM(D27:D29)</f>
        <v>16.18356399044313</v>
      </c>
    </row>
    <row r="27" spans="1:4" s="4" customFormat="1" ht="22.5" customHeight="1">
      <c r="A27" s="16" t="s">
        <v>9</v>
      </c>
      <c r="B27" s="24">
        <f t="shared" ref="B27:B35" si="6">B11/$B$5*100</f>
        <v>13.386187940822596</v>
      </c>
      <c r="C27" s="24">
        <f t="shared" si="2"/>
        <v>13.663426933029982</v>
      </c>
      <c r="D27" s="24">
        <f t="shared" ref="D27:D28" si="7">D11/$D$5*100</f>
        <v>13.073825301657424</v>
      </c>
    </row>
    <row r="28" spans="1:4" s="4" customFormat="1" ht="22.5" customHeight="1">
      <c r="A28" s="16" t="s">
        <v>8</v>
      </c>
      <c r="B28" s="24">
        <f t="shared" si="6"/>
        <v>3.6677145851195583</v>
      </c>
      <c r="C28" s="24">
        <f t="shared" si="2"/>
        <v>4.1617604991983823</v>
      </c>
      <c r="D28" s="24">
        <f t="shared" si="7"/>
        <v>3.1097386887857068</v>
      </c>
    </row>
    <row r="29" spans="1:4" s="4" customFormat="1" ht="22.5" customHeight="1">
      <c r="A29" s="18" t="s">
        <v>7</v>
      </c>
      <c r="B29" s="24" t="s">
        <v>0</v>
      </c>
      <c r="C29" s="24" t="s">
        <v>0</v>
      </c>
      <c r="D29" s="24" t="s">
        <v>0</v>
      </c>
    </row>
    <row r="30" spans="1:4" s="4" customFormat="1" ht="22.5" customHeight="1">
      <c r="A30" s="17" t="s">
        <v>6</v>
      </c>
      <c r="B30" s="21">
        <v>20.8</v>
      </c>
      <c r="C30" s="21">
        <f t="shared" ref="C30:D30" si="8">SUM(C31:C33)</f>
        <v>17.915660486558764</v>
      </c>
      <c r="D30" s="21">
        <f t="shared" si="8"/>
        <v>23.925228027468481</v>
      </c>
    </row>
    <row r="31" spans="1:4" s="4" customFormat="1" ht="22.5" customHeight="1">
      <c r="A31" s="18" t="s">
        <v>5</v>
      </c>
      <c r="B31" s="33">
        <f t="shared" si="6"/>
        <v>14.105970312505514</v>
      </c>
      <c r="C31" s="24">
        <f t="shared" si="2"/>
        <v>12.037572927268977</v>
      </c>
      <c r="D31" s="24">
        <f t="shared" ref="D31:D35" si="9">D15/$D$5*100</f>
        <v>16.442771491682819</v>
      </c>
    </row>
    <row r="32" spans="1:4" s="4" customFormat="1" ht="22.5" customHeight="1">
      <c r="A32" s="18" t="s">
        <v>4</v>
      </c>
      <c r="B32" s="33">
        <f t="shared" si="6"/>
        <v>3.9503350163538786</v>
      </c>
      <c r="C32" s="24">
        <f t="shared" si="2"/>
        <v>4.7677969146027506</v>
      </c>
      <c r="D32" s="24">
        <f t="shared" si="9"/>
        <v>3.0270928188252268</v>
      </c>
    </row>
    <row r="33" spans="1:4" s="4" customFormat="1" ht="22.5" customHeight="1">
      <c r="A33" s="18" t="s">
        <v>3</v>
      </c>
      <c r="B33" s="33">
        <f t="shared" si="6"/>
        <v>2.6811893345188573</v>
      </c>
      <c r="C33" s="24">
        <f t="shared" si="2"/>
        <v>1.1102906446870364</v>
      </c>
      <c r="D33" s="24">
        <f t="shared" si="9"/>
        <v>4.4553637169604352</v>
      </c>
    </row>
    <row r="34" spans="1:4" s="4" customFormat="1" ht="22.5" customHeight="1">
      <c r="A34" s="16" t="s">
        <v>2</v>
      </c>
      <c r="B34" s="25" t="s">
        <v>0</v>
      </c>
      <c r="C34" s="25" t="s">
        <v>0</v>
      </c>
      <c r="D34" s="25" t="s">
        <v>0</v>
      </c>
    </row>
    <row r="35" spans="1:4" s="4" customFormat="1" ht="22.5" customHeight="1">
      <c r="A35" s="20" t="s">
        <v>1</v>
      </c>
      <c r="B35" s="26">
        <f t="shared" si="6"/>
        <v>2.5467593915721953</v>
      </c>
      <c r="C35" s="26">
        <f t="shared" si="2"/>
        <v>3.1632306863312509</v>
      </c>
      <c r="D35" s="26">
        <f t="shared" si="9"/>
        <v>1.8505161610242078</v>
      </c>
    </row>
    <row r="36" spans="1:4" s="3" customFormat="1" ht="23.25" customHeight="1">
      <c r="A36" s="22" t="s">
        <v>22</v>
      </c>
      <c r="B36" s="4"/>
      <c r="C36" s="4"/>
      <c r="D36" s="4"/>
    </row>
    <row r="38" spans="1:4" ht="26.25" customHeight="1">
      <c r="A38" s="23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horizontalDpi="4294967293" verticalDpi="300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2021-12-18T05:35:33Z</cp:lastPrinted>
  <dcterms:created xsi:type="dcterms:W3CDTF">2017-03-06T02:15:05Z</dcterms:created>
  <dcterms:modified xsi:type="dcterms:W3CDTF">2022-11-29T08:09:10Z</dcterms:modified>
</cp:coreProperties>
</file>