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G:\New folder\สรง.Q2\"/>
    </mc:Choice>
  </mc:AlternateContent>
  <xr:revisionPtr revIDLastSave="0" documentId="13_ncr:1_{20ADD934-D547-4D42-8B74-D8B1BAEB7BEB}" xr6:coauthVersionLast="47" xr6:coauthVersionMax="47" xr10:uidLastSave="{00000000-0000-0000-0000-000000000000}"/>
  <bookViews>
    <workbookView xWindow="-120" yWindow="-120" windowWidth="21840" windowHeight="13140" tabRatio="907" xr2:uid="{00000000-000D-0000-FFFF-FFFF00000000}"/>
  </bookViews>
  <sheets>
    <sheet name="ตารางที่7" sheetId="5" r:id="rId1"/>
  </sheets>
  <definedNames>
    <definedName name="_xlnm.Print_Area" localSheetId="0">ตารางที่7!$A$1:$E$37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" i="5" l="1"/>
  <c r="D10" i="5"/>
  <c r="B7" i="5" l="1"/>
  <c r="C10" i="5" l="1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<sst xmlns="http://schemas.openxmlformats.org/spreadsheetml/2006/main" count="53" uniqueCount="25">
  <si>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</si>
  <si>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</si>
  <si>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</si>
  <si>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</si>
  <si>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</si>
  <si>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</si>
  <si>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</si>
  <si>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</si>
  <si>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</si>
  <si>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</si>
  <si>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</si>
  <si>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</si>
  <si>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</si>
  <si>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</si>
  <si>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</si>
  <si>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</si>
  <si>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</si>
  <si>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</si>
  <si>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</si>
  <si>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</si>
  <si>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</si>
  <si>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</si>
  <si>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</si>
  <si>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</si>
  <si>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พ.ศ. 2564 :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</si>
</sst>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000"/>
    <numFmt numFmtId="189" formatCode="0.000"/>
    <numFmt numFmtId="190" formatCode="0.0"/>
    <numFmt numFmtId="191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Fill="1"/>
    <xf numFmtId="190" fontId="6" fillId="0" borderId="0" xfId="0" applyNumberFormat="1" applyFont="1" applyFill="1" applyBorder="1" applyAlignment="1">
      <alignment horizontal="right"/>
    </xf>
    <xf numFmtId="19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189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190" fontId="7" fillId="0" borderId="0" xfId="1" quotePrefix="1" applyNumberFormat="1" applyFont="1" applyFill="1" applyAlignment="1">
      <alignment horizontal="right"/>
    </xf>
    <xf numFmtId="191" fontId="5" fillId="0" borderId="0" xfId="1" applyNumberFormat="1" applyFont="1" applyFill="1" applyAlignment="1">
      <alignment horizontal="right"/>
    </xf>
    <xf numFmtId="0" fontId="4" fillId="0" borderId="0" xfId="0" applyFont="1" applyFill="1"/>
    <xf numFmtId="0" fontId="9" fillId="0" borderId="2" xfId="0" applyFont="1" applyFill="1" applyBorder="1"/>
    <xf numFmtId="188" fontId="5" fillId="0" borderId="0" xfId="0" applyNumberFormat="1" applyFont="1" applyFill="1" applyAlignment="1">
      <alignment vertical="center"/>
    </xf>
    <xf numFmtId="189" fontId="5" fillId="0" borderId="0" xfId="0" applyNumberFormat="1" applyFont="1" applyFill="1" applyAlignment="1">
      <alignment vertical="center"/>
    </xf>
    <xf numFmtId="190" fontId="5" fillId="0" borderId="0" xfId="0" applyNumberFormat="1" applyFont="1" applyFill="1" applyAlignment="1">
      <alignment vertical="center"/>
    </xf>
    <xf numFmtId="190" fontId="5" fillId="0" borderId="0" xfId="0" applyNumberFormat="1" applyFont="1" applyFill="1"/>
    <xf numFmtId="2" fontId="5" fillId="0" borderId="0" xfId="0" applyNumberFormat="1" applyFont="1" applyFill="1"/>
    <xf numFmtId="190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inden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87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88" fontId="5" fillId="0" borderId="0" xfId="0" applyNumberFormat="1" applyFont="1" applyFill="1"/>
    <xf numFmtId="190" fontId="5" fillId="0" borderId="0" xfId="0" applyNumberFormat="1" applyFont="1" applyFill="1" applyBorder="1"/>
    <xf numFmtId="189" fontId="3" fillId="0" borderId="0" xfId="0" applyNumberFormat="1" applyFont="1" applyFill="1"/>
    <xf numFmtId="0" fontId="11" fillId="0" borderId="2" xfId="0" applyFont="1" applyFill="1" applyBorder="1"/>
    <xf numFmtId="190" fontId="3" fillId="0" borderId="2" xfId="0" applyNumberFormat="1" applyFont="1" applyFill="1" applyBorder="1"/>
    <xf numFmtId="189" fontId="3" fillId="0" borderId="2" xfId="0" applyNumberFormat="1" applyFont="1" applyFill="1" applyBorder="1"/>
    <xf numFmtId="0" fontId="3" fillId="0" borderId="2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90" fontId="5" fillId="2" borderId="0" xfId="0" applyNumberFormat="1" applyFont="1" applyFill="1"/>
    <xf numFmtId="188" fontId="5" fillId="2" borderId="0" xfId="0" applyNumberFormat="1" applyFont="1" applyFill="1" applyAlignment="1">
      <alignment vertical="center"/>
    </xf>
    <xf numFmtId="190" fontId="6" fillId="0" borderId="1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91" fontId="6" fillId="0" borderId="0" xfId="1" applyNumberFormat="1" applyFont="1" applyFill="1" applyAlignment="1">
      <alignment horizontal="right"/>
    </xf>
    <xf numFmtId="3" fontId="7" fillId="0" borderId="0" xfId="1" quotePrefix="1" applyNumberFormat="1" applyFont="1" applyFill="1" applyAlignment="1">
      <alignment horizontal="right"/>
    </xf>
    <xf numFmtId="191" fontId="7" fillId="0" borderId="0" xfId="1" quotePrefix="1" applyNumberFormat="1" applyFont="1" applyFill="1" applyAlignment="1">
      <alignment horizontal="right"/>
    </xf>
    <xf numFmtId="1" fontId="5" fillId="0" borderId="0" xfId="0" quotePrefix="1" applyNumberFormat="1" applyFont="1" applyFill="1" applyAlignment="1">
      <alignment horizontal="right"/>
    </xf>
    <xf numFmtId="3" fontId="5" fillId="0" borderId="0" xfId="0" quotePrefix="1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38"/>
  <sheetViews>
    <sheetView tabSelected="1" workbookViewId="0">
      <selection activeCell="K10" sqref="K8:K10"/>
    </sheetView>
  </sheetViews>
  <sheetFormatPr defaultColWidth="9.140625" defaultRowHeight="26.25" customHeight="1" x14ac:dyDescent="0.35"/>
  <cols>
    <col min="1" max="1" width="35.42578125" style="9" customWidth="1"/>
    <col min="2" max="2" width="18.7109375" style="17" customWidth="1"/>
    <col min="3" max="3" width="18.7109375" style="16" customWidth="1"/>
    <col min="4" max="4" width="18.7109375" style="17" customWidth="1"/>
    <col min="5" max="5" width="0.85546875" style="17" customWidth="1"/>
    <col min="6" max="6" width="9.140625" style="17"/>
    <col min="7" max="7" width="10.42578125" style="17" bestFit="1" customWidth="1"/>
    <col min="8" max="16384" width="9.140625" style="17"/>
  </cols>
  <sheetData>
    <row r="1" spans="1:11" s="9" customFormat="1" ht="30" customHeight="1" x14ac:dyDescent="0.35">
      <c r="A1" s="58" t="s">
        <v>24</v>
      </c>
      <c r="B1" s="58"/>
      <c r="C1" s="58"/>
      <c r="D1" s="58"/>
      <c r="E1" s="58"/>
      <c r="F1" s="18"/>
    </row>
    <row r="2" spans="1:11" s="9" customFormat="1" ht="6" customHeight="1" x14ac:dyDescent="0.35">
      <c r="B2" s="19"/>
      <c r="C2" s="14"/>
      <c r="D2" s="19"/>
      <c r="E2" s="18"/>
      <c r="F2" s="18"/>
    </row>
    <row r="3" spans="1:11" s="20" customFormat="1" ht="27.95" customHeight="1" x14ac:dyDescent="0.3">
      <c r="A3" s="59" t="s">
        <v>4</v>
      </c>
      <c r="B3" s="56" t="s">
        <v>22</v>
      </c>
      <c r="C3" s="56"/>
      <c r="D3" s="56"/>
      <c r="E3" s="10"/>
    </row>
    <row r="4" spans="1:11" s="20" customFormat="1" ht="27.95" customHeight="1" x14ac:dyDescent="0.3">
      <c r="A4" s="60"/>
      <c r="B4" s="21" t="s">
        <v>0</v>
      </c>
      <c r="C4" s="48" t="s">
        <v>1</v>
      </c>
      <c r="D4" s="21" t="s">
        <v>2</v>
      </c>
      <c r="E4" s="22"/>
      <c r="F4" s="23"/>
      <c r="K4" s="24"/>
    </row>
    <row r="5" spans="1:11" s="4" customFormat="1" ht="24.95" customHeight="1" x14ac:dyDescent="0.3">
      <c r="A5" s="25" t="s">
        <v>3</v>
      </c>
      <c r="B5" s="50">
        <f>C5+D5</f>
        <v>451272</v>
      </c>
      <c r="C5" s="51">
        <f>SUM(C6:C10,C14,C19)</f>
        <v>244365</v>
      </c>
      <c r="D5" s="50">
        <f>SUM(D6:D10,D14,D19)</f>
        <v>206907</v>
      </c>
      <c r="E5" s="26"/>
      <c r="F5" s="26"/>
      <c r="G5" s="11"/>
      <c r="H5" s="11"/>
      <c r="I5" s="11"/>
    </row>
    <row r="6" spans="1:11" s="4" customFormat="1" ht="20.25" customHeight="1" x14ac:dyDescent="0.3">
      <c r="A6" s="27" t="s">
        <v>6</v>
      </c>
      <c r="B6" s="49">
        <f t="shared" ref="B6:B12" si="0">C6+D6</f>
        <v>25377</v>
      </c>
      <c r="C6" s="8">
        <v>13006</v>
      </c>
      <c r="D6" s="49">
        <v>12371</v>
      </c>
      <c r="E6" s="28"/>
      <c r="F6" s="29"/>
      <c r="G6" s="6"/>
      <c r="H6" s="6"/>
      <c r="I6" s="6"/>
    </row>
    <row r="7" spans="1:11" s="4" customFormat="1" ht="20.25" customHeight="1" x14ac:dyDescent="0.3">
      <c r="A7" s="1" t="s">
        <v>5</v>
      </c>
      <c r="B7" s="49">
        <f t="shared" si="0"/>
        <v>76941</v>
      </c>
      <c r="C7" s="8">
        <v>37289</v>
      </c>
      <c r="D7" s="49">
        <v>39652</v>
      </c>
      <c r="E7" s="28"/>
      <c r="G7" s="13"/>
      <c r="H7" s="11"/>
      <c r="I7" s="12"/>
    </row>
    <row r="8" spans="1:11" s="4" customFormat="1" ht="20.25" customHeight="1" x14ac:dyDescent="0.3">
      <c r="A8" s="30" t="s">
        <v>7</v>
      </c>
      <c r="B8" s="49">
        <f t="shared" si="0"/>
        <v>100707</v>
      </c>
      <c r="C8" s="8">
        <v>62087</v>
      </c>
      <c r="D8" s="49">
        <v>38620</v>
      </c>
      <c r="E8" s="28"/>
      <c r="G8" s="11"/>
      <c r="H8" s="11"/>
      <c r="I8" s="11"/>
    </row>
    <row r="9" spans="1:11" s="4" customFormat="1" ht="20.25" customHeight="1" x14ac:dyDescent="0.3">
      <c r="A9" s="30" t="s">
        <v>8</v>
      </c>
      <c r="B9" s="49">
        <f t="shared" si="0"/>
        <v>78855</v>
      </c>
      <c r="C9" s="8">
        <v>46589</v>
      </c>
      <c r="D9" s="49">
        <v>32266</v>
      </c>
      <c r="E9" s="28"/>
      <c r="G9" s="11"/>
      <c r="H9" s="11"/>
      <c r="I9" s="11"/>
      <c r="J9" s="1"/>
    </row>
    <row r="10" spans="1:11" s="1" customFormat="1" ht="20.25" customHeight="1" x14ac:dyDescent="0.3">
      <c r="A10" s="1" t="s">
        <v>9</v>
      </c>
      <c r="B10" s="49">
        <f>SUM(B11:B13)</f>
        <v>66228</v>
      </c>
      <c r="C10" s="8">
        <f>SUM(C11:C13)</f>
        <v>41072</v>
      </c>
      <c r="D10" s="49">
        <f>SUM(D11:D13)</f>
        <v>25156</v>
      </c>
      <c r="E10" s="31"/>
      <c r="G10" s="11"/>
      <c r="H10" s="11"/>
      <c r="I10" s="11"/>
    </row>
    <row r="11" spans="1:11" s="1" customFormat="1" ht="20.25" customHeight="1" x14ac:dyDescent="0.3">
      <c r="A11" s="32" t="s">
        <v>10</v>
      </c>
      <c r="B11" s="49">
        <f t="shared" si="0"/>
        <v>43543</v>
      </c>
      <c r="C11" s="8">
        <v>27663</v>
      </c>
      <c r="D11" s="49">
        <v>15880</v>
      </c>
      <c r="E11" s="33"/>
      <c r="G11" s="11"/>
      <c r="H11" s="11"/>
      <c r="I11" s="11"/>
    </row>
    <row r="12" spans="1:11" s="1" customFormat="1" ht="20.25" customHeight="1" x14ac:dyDescent="0.3">
      <c r="A12" s="32" t="s">
        <v>11</v>
      </c>
      <c r="B12" s="49">
        <f t="shared" si="0"/>
        <v>22685</v>
      </c>
      <c r="C12" s="8">
        <v>13409</v>
      </c>
      <c r="D12" s="49">
        <v>9276</v>
      </c>
      <c r="G12" s="11"/>
      <c r="H12" s="11"/>
      <c r="I12" s="11"/>
    </row>
    <row r="13" spans="1:11" s="1" customFormat="1" ht="20.25" customHeight="1" x14ac:dyDescent="0.3">
      <c r="A13" s="34" t="s">
        <v>16</v>
      </c>
      <c r="B13" s="52" t="s">
        <v>23</v>
      </c>
      <c r="C13" s="53" t="s">
        <v>23</v>
      </c>
      <c r="D13" s="52" t="s">
        <v>23</v>
      </c>
      <c r="E13" s="33"/>
      <c r="F13" s="33"/>
      <c r="G13" s="11"/>
      <c r="H13" s="11"/>
      <c r="I13" s="11"/>
    </row>
    <row r="14" spans="1:11" s="1" customFormat="1" ht="20.25" customHeight="1" x14ac:dyDescent="0.3">
      <c r="A14" s="1" t="s">
        <v>19</v>
      </c>
      <c r="B14" s="49">
        <f>SUM(B15:B17)</f>
        <v>103164</v>
      </c>
      <c r="C14" s="8">
        <f>SUM(C15:C17)</f>
        <v>44322</v>
      </c>
      <c r="D14" s="49">
        <f>SUM(D15:D17)</f>
        <v>58842</v>
      </c>
      <c r="E14" s="33"/>
      <c r="F14" s="33"/>
      <c r="G14" s="11"/>
      <c r="H14" s="11"/>
      <c r="I14" s="11"/>
    </row>
    <row r="15" spans="1:11" s="4" customFormat="1" ht="20.25" customHeight="1" x14ac:dyDescent="0.3">
      <c r="A15" s="34" t="s">
        <v>12</v>
      </c>
      <c r="B15" s="49">
        <f>C15+D15</f>
        <v>66356</v>
      </c>
      <c r="C15" s="8">
        <v>26623</v>
      </c>
      <c r="D15" s="49">
        <v>39733</v>
      </c>
      <c r="E15" s="26"/>
      <c r="F15" s="26"/>
      <c r="G15" s="11"/>
      <c r="H15" s="11"/>
      <c r="I15" s="11"/>
    </row>
    <row r="16" spans="1:11" s="4" customFormat="1" ht="20.25" customHeight="1" x14ac:dyDescent="0.3">
      <c r="A16" s="34" t="s">
        <v>13</v>
      </c>
      <c r="B16" s="49">
        <f>C16+D16</f>
        <v>28634</v>
      </c>
      <c r="C16" s="8">
        <v>14707</v>
      </c>
      <c r="D16" s="49">
        <v>13927</v>
      </c>
      <c r="E16" s="28"/>
      <c r="G16" s="11"/>
      <c r="H16" s="11"/>
      <c r="I16" s="11"/>
    </row>
    <row r="17" spans="1:12" s="4" customFormat="1" ht="20.25" customHeight="1" x14ac:dyDescent="0.3">
      <c r="A17" s="34" t="s">
        <v>14</v>
      </c>
      <c r="B17" s="49">
        <f>C17+D17</f>
        <v>8174</v>
      </c>
      <c r="C17" s="8">
        <v>2992</v>
      </c>
      <c r="D17" s="49">
        <v>5182</v>
      </c>
      <c r="E17" s="28"/>
      <c r="G17" s="11"/>
      <c r="H17" s="11" t="s">
        <v>15</v>
      </c>
      <c r="I17" s="11"/>
    </row>
    <row r="18" spans="1:12" s="4" customFormat="1" ht="20.25" customHeight="1" x14ac:dyDescent="0.25">
      <c r="A18" s="34" t="s">
        <v>17</v>
      </c>
      <c r="B18" s="52" t="s">
        <v>23</v>
      </c>
      <c r="C18" s="7" t="s">
        <v>23</v>
      </c>
      <c r="D18" s="52" t="s">
        <v>23</v>
      </c>
      <c r="E18" s="28"/>
      <c r="G18" s="11"/>
      <c r="H18" s="11"/>
      <c r="I18" s="11"/>
    </row>
    <row r="19" spans="1:12" s="4" customFormat="1" ht="20.25" customHeight="1" x14ac:dyDescent="0.3">
      <c r="A19" s="34" t="s">
        <v>18</v>
      </c>
      <c r="B19" s="49"/>
      <c r="C19" s="54"/>
      <c r="D19" s="55"/>
      <c r="E19" s="28"/>
      <c r="G19" s="47"/>
      <c r="H19" s="47"/>
      <c r="I19" s="47"/>
      <c r="J19" s="45"/>
      <c r="K19" s="45"/>
    </row>
    <row r="20" spans="1:12" s="1" customFormat="1" ht="33" customHeight="1" x14ac:dyDescent="0.3">
      <c r="B20" s="57" t="s">
        <v>20</v>
      </c>
      <c r="C20" s="57"/>
      <c r="D20" s="57"/>
      <c r="E20" s="33"/>
      <c r="F20" s="35"/>
      <c r="G20" s="44"/>
      <c r="H20" s="44"/>
      <c r="I20" s="44"/>
      <c r="J20" s="44"/>
      <c r="K20" s="44"/>
    </row>
    <row r="21" spans="1:12" s="1" customFormat="1" ht="24.95" customHeight="1" x14ac:dyDescent="0.3">
      <c r="A21" s="23" t="s">
        <v>3</v>
      </c>
      <c r="B21" s="2">
        <v>100</v>
      </c>
      <c r="C21" s="2">
        <v>100</v>
      </c>
      <c r="D21" s="2">
        <v>100</v>
      </c>
      <c r="E21" s="33"/>
      <c r="F21" s="14"/>
      <c r="G21" s="46"/>
      <c r="H21" s="46"/>
      <c r="I21" s="46"/>
      <c r="J21" s="44"/>
      <c r="K21" s="46"/>
    </row>
    <row r="22" spans="1:12" s="1" customFormat="1" ht="20.25" customHeight="1" x14ac:dyDescent="0.3">
      <c r="A22" s="27" t="s">
        <v>6</v>
      </c>
      <c r="B22" s="3">
        <f>B6*100/B5</f>
        <v>5.6234377492953254</v>
      </c>
      <c r="C22" s="3">
        <f>C6*100/C5</f>
        <v>5.322366132629468</v>
      </c>
      <c r="D22" s="3">
        <f>D6*100/D5</f>
        <v>5.9790147264229825</v>
      </c>
      <c r="F22" s="14"/>
      <c r="G22" s="46"/>
      <c r="H22" s="46"/>
      <c r="I22" s="46"/>
      <c r="J22" s="44"/>
      <c r="K22" s="46"/>
      <c r="L22" s="15"/>
    </row>
    <row r="23" spans="1:12" s="1" customFormat="1" ht="20.25" customHeight="1" x14ac:dyDescent="0.3">
      <c r="A23" s="1" t="s">
        <v>5</v>
      </c>
      <c r="B23" s="3">
        <f>B7*100/B5</f>
        <v>17.049805882040101</v>
      </c>
      <c r="C23" s="3">
        <f>C7*100/C5</f>
        <v>15.259550262926361</v>
      </c>
      <c r="D23" s="3">
        <f>D7*100/D5</f>
        <v>19.164165542973414</v>
      </c>
      <c r="E23" s="33"/>
      <c r="F23" s="37"/>
      <c r="G23" s="46"/>
      <c r="H23" s="46"/>
      <c r="I23" s="46"/>
      <c r="J23" s="46"/>
      <c r="K23" s="44"/>
    </row>
    <row r="24" spans="1:12" s="1" customFormat="1" ht="20.25" customHeight="1" x14ac:dyDescent="0.3">
      <c r="A24" s="30" t="s">
        <v>7</v>
      </c>
      <c r="B24" s="3">
        <f>B8*100/B5</f>
        <v>22.316252725628889</v>
      </c>
      <c r="C24" s="3">
        <f>C8*100/C5</f>
        <v>25.407484705256483</v>
      </c>
      <c r="D24" s="3">
        <f>D8*100/D5</f>
        <v>18.665390731101414</v>
      </c>
      <c r="F24" s="14"/>
      <c r="G24" s="46"/>
      <c r="H24" s="46"/>
      <c r="I24" s="46"/>
      <c r="J24" s="44"/>
      <c r="K24" s="44"/>
    </row>
    <row r="25" spans="1:12" s="1" customFormat="1" ht="20.25" customHeight="1" x14ac:dyDescent="0.3">
      <c r="A25" s="30" t="s">
        <v>8</v>
      </c>
      <c r="B25" s="3">
        <f>B9*100/B5</f>
        <v>17.473940328670956</v>
      </c>
      <c r="C25" s="3">
        <f>C9*100/C5</f>
        <v>19.0653325967303</v>
      </c>
      <c r="D25" s="3">
        <f>D9*100/D5</f>
        <v>15.594445813819735</v>
      </c>
      <c r="F25" s="14"/>
      <c r="G25" s="46"/>
      <c r="H25" s="46"/>
      <c r="I25" s="46"/>
      <c r="J25" s="44"/>
      <c r="K25" s="44"/>
    </row>
    <row r="26" spans="1:12" s="1" customFormat="1" ht="20.25" customHeight="1" x14ac:dyDescent="0.3">
      <c r="A26" s="1" t="s">
        <v>9</v>
      </c>
      <c r="B26" s="3">
        <f>B10*100/B5</f>
        <v>14.67584959846833</v>
      </c>
      <c r="C26" s="3">
        <f>C10*100/C5</f>
        <v>16.807644302580158</v>
      </c>
      <c r="D26" s="3">
        <f>D10*100/D5</f>
        <v>12.158119348306244</v>
      </c>
      <c r="F26" s="14"/>
      <c r="G26" s="46"/>
      <c r="H26" s="46"/>
      <c r="I26" s="46"/>
      <c r="J26" s="44"/>
      <c r="K26" s="44"/>
      <c r="L26" s="14"/>
    </row>
    <row r="27" spans="1:12" s="1" customFormat="1" ht="20.25" customHeight="1" x14ac:dyDescent="0.3">
      <c r="A27" s="32" t="s">
        <v>10</v>
      </c>
      <c r="B27" s="3">
        <f>B11*100/B5</f>
        <v>9.6489478629296741</v>
      </c>
      <c r="C27" s="3">
        <f>C11*100/C5</f>
        <v>11.320360935485851</v>
      </c>
      <c r="D27" s="3">
        <f>D11*100/D5</f>
        <v>7.6749457485730304</v>
      </c>
      <c r="F27" s="14"/>
      <c r="G27" s="46"/>
      <c r="H27" s="46"/>
      <c r="I27" s="46"/>
      <c r="J27" s="44"/>
      <c r="K27" s="46"/>
    </row>
    <row r="28" spans="1:12" s="1" customFormat="1" ht="20.25" customHeight="1" x14ac:dyDescent="0.3">
      <c r="A28" s="32" t="s">
        <v>11</v>
      </c>
      <c r="B28" s="3">
        <f>B12*100/B5</f>
        <v>5.0269017355386554</v>
      </c>
      <c r="C28" s="3">
        <f>C12*100/C5</f>
        <v>5.4872833670943058</v>
      </c>
      <c r="D28" s="3">
        <f>D12*100/D5</f>
        <v>4.4831735997332132</v>
      </c>
      <c r="F28" s="14"/>
      <c r="G28" s="46"/>
      <c r="H28" s="46"/>
      <c r="I28" s="46"/>
      <c r="J28" s="44"/>
      <c r="K28" s="44"/>
    </row>
    <row r="29" spans="1:12" s="1" customFormat="1" ht="20.25" customHeight="1" x14ac:dyDescent="0.3">
      <c r="A29" s="34" t="s">
        <v>16</v>
      </c>
      <c r="B29" s="7" t="s">
        <v>23</v>
      </c>
      <c r="C29" s="7" t="s">
        <v>23</v>
      </c>
      <c r="D29" s="7" t="s">
        <v>23</v>
      </c>
      <c r="F29" s="14"/>
      <c r="G29" s="46"/>
      <c r="H29" s="46"/>
      <c r="I29" s="46"/>
      <c r="J29" s="44"/>
      <c r="K29" s="44"/>
    </row>
    <row r="30" spans="1:12" s="1" customFormat="1" ht="20.25" customHeight="1" x14ac:dyDescent="0.3">
      <c r="A30" s="1" t="s">
        <v>19</v>
      </c>
      <c r="B30" s="3">
        <f>B14*100/B5</f>
        <v>22.860713715896399</v>
      </c>
      <c r="C30" s="3">
        <f>C14*100/C5</f>
        <v>18.137621999877233</v>
      </c>
      <c r="D30" s="3">
        <f>D14*100/D5</f>
        <v>28.438863837376214</v>
      </c>
      <c r="F30" s="14"/>
      <c r="G30" s="46"/>
      <c r="H30" s="46"/>
      <c r="I30" s="46"/>
      <c r="J30" s="44"/>
      <c r="K30" s="44"/>
    </row>
    <row r="31" spans="1:12" s="1" customFormat="1" ht="20.25" customHeight="1" x14ac:dyDescent="0.3">
      <c r="A31" s="34" t="s">
        <v>12</v>
      </c>
      <c r="B31" s="3">
        <f>B15*100/B5</f>
        <v>14.704213866581574</v>
      </c>
      <c r="C31" s="3">
        <f>C15*100/C5</f>
        <v>10.894768072350788</v>
      </c>
      <c r="D31" s="3">
        <f>D15*100/D5</f>
        <v>19.203313565998251</v>
      </c>
      <c r="G31" s="46"/>
      <c r="H31" s="46"/>
      <c r="I31" s="46"/>
      <c r="J31" s="44"/>
      <c r="K31" s="44"/>
    </row>
    <row r="32" spans="1:12" s="1" customFormat="1" ht="20.25" customHeight="1" x14ac:dyDescent="0.3">
      <c r="A32" s="34" t="s">
        <v>13</v>
      </c>
      <c r="B32" s="3">
        <f>B16*100/B5</f>
        <v>6.3451754152706128</v>
      </c>
      <c r="C32" s="3">
        <f>C16*100/C5</f>
        <v>6.018455998199415</v>
      </c>
      <c r="D32" s="3">
        <f>D16*100/D5</f>
        <v>6.7310434156408432</v>
      </c>
      <c r="G32" s="46"/>
      <c r="H32" s="46"/>
      <c r="I32" s="46"/>
      <c r="J32" s="44"/>
      <c r="K32" s="44"/>
    </row>
    <row r="33" spans="1:11" s="1" customFormat="1" ht="20.25" customHeight="1" x14ac:dyDescent="0.3">
      <c r="A33" s="34" t="s">
        <v>14</v>
      </c>
      <c r="B33" s="3">
        <f>B17*100/B5</f>
        <v>1.8113244340442127</v>
      </c>
      <c r="C33" s="3">
        <f>C17*100/C5</f>
        <v>1.2243979293270313</v>
      </c>
      <c r="D33" s="3">
        <f>D17*100/D5</f>
        <v>2.5045068557371186</v>
      </c>
      <c r="F33" s="14"/>
      <c r="G33" s="46"/>
      <c r="H33" s="46"/>
      <c r="I33" s="46"/>
      <c r="J33" s="44"/>
      <c r="K33" s="44"/>
    </row>
    <row r="34" spans="1:11" s="1" customFormat="1" ht="20.25" customHeight="1" x14ac:dyDescent="0.3">
      <c r="A34" s="34" t="s">
        <v>17</v>
      </c>
      <c r="B34" s="3"/>
      <c r="C34" s="7" t="s">
        <v>23</v>
      </c>
      <c r="D34" s="7" t="s">
        <v>23</v>
      </c>
      <c r="G34" s="36" t="s">
        <v>23</v>
      </c>
      <c r="H34" s="5" t="s">
        <v>23</v>
      </c>
      <c r="I34" s="1" t="s">
        <v>23</v>
      </c>
    </row>
    <row r="35" spans="1:11" s="1" customFormat="1" ht="20.25" customHeight="1" x14ac:dyDescent="0.3">
      <c r="A35" s="34" t="s">
        <v>18</v>
      </c>
      <c r="B35" s="3">
        <f>B19*100/B5</f>
        <v>0</v>
      </c>
      <c r="C35" s="3">
        <f t="shared" ref="C35:D35" si="1">C19*100/C5</f>
        <v>0</v>
      </c>
      <c r="D35" s="3">
        <f t="shared" si="1"/>
        <v>0</v>
      </c>
      <c r="G35" s="36"/>
      <c r="H35" s="14"/>
    </row>
    <row r="36" spans="1:11" ht="6.75" customHeight="1" x14ac:dyDescent="0.35">
      <c r="A36" s="1"/>
      <c r="B36" s="38"/>
      <c r="D36" s="38"/>
    </row>
    <row r="37" spans="1:11" ht="14.25" customHeight="1" x14ac:dyDescent="0.35">
      <c r="A37" s="39" t="s">
        <v>21</v>
      </c>
      <c r="B37" s="40"/>
      <c r="C37" s="40"/>
      <c r="D37" s="41"/>
      <c r="E37" s="42"/>
      <c r="G37" s="43"/>
    </row>
    <row r="38" spans="1:11" ht="26.25" customHeight="1" x14ac:dyDescent="0.35">
      <c r="B38" s="43"/>
      <c r="D38" s="38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2021-09-03T06:43:21Z</cp:lastPrinted>
  <dcterms:created xsi:type="dcterms:W3CDTF">2000-11-20T04:06:35Z</dcterms:created>
  <dcterms:modified xsi:type="dcterms:W3CDTF">2022-06-02T08:43:39Z</dcterms:modified>
</cp:coreProperties>
</file>