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2565\"/>
    </mc:Choice>
  </mc:AlternateContent>
  <xr:revisionPtr revIDLastSave="0" documentId="13_ncr:1_{7605B2A0-CFB8-47CC-8519-63BE740D043D}" xr6:coauthVersionLast="47" xr6:coauthVersionMax="47" xr10:uidLastSave="{00000000-0000-0000-0000-000000000000}"/>
  <bookViews>
    <workbookView xWindow="10530" yWindow="405" windowWidth="15705" windowHeight="15030" xr2:uid="{DA49A6F6-A9D8-498D-ACEB-AE951BB3C7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8" i="1" l="1"/>
  <c r="B89" i="1"/>
  <c r="B90" i="1"/>
  <c r="B91" i="1"/>
  <c r="B92" i="1"/>
  <c r="B93" i="1"/>
  <c r="B95" i="1"/>
  <c r="B96" i="1"/>
  <c r="B97" i="1"/>
  <c r="B98" i="1"/>
  <c r="B87" i="1"/>
  <c r="B75" i="1"/>
  <c r="B76" i="1"/>
  <c r="B77" i="1"/>
  <c r="B79" i="1"/>
  <c r="B80" i="1"/>
  <c r="B81" i="1"/>
  <c r="B82" i="1"/>
  <c r="B72" i="1"/>
  <c r="B73" i="1"/>
  <c r="B74" i="1"/>
  <c r="B71" i="1"/>
  <c r="B39" i="1"/>
  <c r="B40" i="1"/>
  <c r="B41" i="1"/>
  <c r="B42" i="1"/>
  <c r="B43" i="1"/>
  <c r="B44" i="1"/>
  <c r="B45" i="1"/>
  <c r="B47" i="1"/>
  <c r="B48" i="1"/>
  <c r="B49" i="1"/>
  <c r="B50" i="1"/>
  <c r="B38" i="1"/>
  <c r="B23" i="1"/>
  <c r="B24" i="1"/>
  <c r="B25" i="1"/>
  <c r="B26" i="1"/>
  <c r="B27" i="1"/>
  <c r="B28" i="1"/>
  <c r="B29" i="1"/>
  <c r="B31" i="1"/>
  <c r="B32" i="1"/>
  <c r="B33" i="1"/>
  <c r="B34" i="1"/>
  <c r="B22" i="1"/>
  <c r="B7" i="1"/>
  <c r="B8" i="1"/>
  <c r="B9" i="1"/>
  <c r="B10" i="1"/>
  <c r="B11" i="1"/>
  <c r="B12" i="1"/>
  <c r="B13" i="1"/>
  <c r="B15" i="1"/>
  <c r="B16" i="1"/>
  <c r="B17" i="1"/>
  <c r="B18" i="1"/>
  <c r="B6" i="1"/>
  <c r="F88" i="1"/>
  <c r="F89" i="1"/>
  <c r="F90" i="1"/>
  <c r="F91" i="1"/>
  <c r="F92" i="1"/>
  <c r="F93" i="1"/>
  <c r="F95" i="1"/>
  <c r="F96" i="1"/>
  <c r="F97" i="1"/>
  <c r="F98" i="1"/>
  <c r="F87" i="1"/>
  <c r="E86" i="1"/>
  <c r="E88" i="1"/>
  <c r="E89" i="1"/>
  <c r="E90" i="1"/>
  <c r="E91" i="1"/>
  <c r="E92" i="1"/>
  <c r="E93" i="1"/>
  <c r="E95" i="1"/>
  <c r="E96" i="1"/>
  <c r="E97" i="1"/>
  <c r="E98" i="1"/>
  <c r="E87" i="1"/>
  <c r="D88" i="1"/>
  <c r="D89" i="1"/>
  <c r="D90" i="1"/>
  <c r="D91" i="1"/>
  <c r="D92" i="1"/>
  <c r="D93" i="1"/>
  <c r="D95" i="1"/>
  <c r="D96" i="1"/>
  <c r="D97" i="1"/>
  <c r="D98" i="1"/>
  <c r="D87" i="1"/>
  <c r="C88" i="1"/>
  <c r="C89" i="1"/>
  <c r="C90" i="1"/>
  <c r="C91" i="1"/>
  <c r="C92" i="1"/>
  <c r="C93" i="1"/>
  <c r="C95" i="1"/>
  <c r="C96" i="1"/>
  <c r="C97" i="1"/>
  <c r="C98" i="1"/>
  <c r="C87" i="1"/>
  <c r="F72" i="1"/>
  <c r="F73" i="1"/>
  <c r="F74" i="1"/>
  <c r="F75" i="1"/>
  <c r="F76" i="1"/>
  <c r="F77" i="1"/>
  <c r="F79" i="1"/>
  <c r="F80" i="1"/>
  <c r="F81" i="1"/>
  <c r="F82" i="1"/>
  <c r="F71" i="1"/>
  <c r="E71" i="1"/>
  <c r="E70" i="1"/>
  <c r="E72" i="1"/>
  <c r="E73" i="1"/>
  <c r="E74" i="1"/>
  <c r="E75" i="1"/>
  <c r="E76" i="1"/>
  <c r="E77" i="1"/>
  <c r="E79" i="1"/>
  <c r="E80" i="1"/>
  <c r="E81" i="1"/>
  <c r="E82" i="1"/>
  <c r="D72" i="1"/>
  <c r="D73" i="1"/>
  <c r="D74" i="1"/>
  <c r="D75" i="1"/>
  <c r="D76" i="1"/>
  <c r="D77" i="1"/>
  <c r="D79" i="1"/>
  <c r="D80" i="1"/>
  <c r="D81" i="1"/>
  <c r="D82" i="1"/>
  <c r="D71" i="1"/>
  <c r="C72" i="1"/>
  <c r="C73" i="1"/>
  <c r="C74" i="1"/>
  <c r="C75" i="1"/>
  <c r="C76" i="1"/>
  <c r="C77" i="1"/>
  <c r="C79" i="1"/>
  <c r="C80" i="1"/>
  <c r="C81" i="1"/>
  <c r="C82" i="1"/>
  <c r="C71" i="1"/>
  <c r="F56" i="1"/>
  <c r="F57" i="1"/>
  <c r="F58" i="1"/>
  <c r="F59" i="1"/>
  <c r="F60" i="1"/>
  <c r="F61" i="1"/>
  <c r="F63" i="1"/>
  <c r="F64" i="1"/>
  <c r="F65" i="1"/>
  <c r="F66" i="1"/>
  <c r="F55" i="1"/>
  <c r="E54" i="1"/>
  <c r="D54" i="1"/>
  <c r="E56" i="1"/>
  <c r="E57" i="1"/>
  <c r="E58" i="1"/>
  <c r="E59" i="1"/>
  <c r="E60" i="1"/>
  <c r="E61" i="1"/>
  <c r="E63" i="1"/>
  <c r="E64" i="1"/>
  <c r="E65" i="1"/>
  <c r="E66" i="1"/>
  <c r="E55" i="1"/>
  <c r="D55" i="1"/>
  <c r="B70" i="1" l="1"/>
  <c r="F86" i="1"/>
  <c r="F70" i="1"/>
  <c r="F54" i="1"/>
  <c r="C47" i="1" l="1"/>
  <c r="C43" i="1"/>
  <c r="C31" i="1"/>
  <c r="C27" i="1"/>
  <c r="B86" i="1" l="1"/>
  <c r="D86" i="1"/>
  <c r="D70" i="1"/>
  <c r="C86" i="1"/>
  <c r="C70" i="1"/>
  <c r="C15" i="1"/>
  <c r="C63" i="1" s="1"/>
  <c r="C11" i="1"/>
  <c r="C59" i="1" s="1"/>
  <c r="D56" i="1"/>
  <c r="D57" i="1"/>
  <c r="D58" i="1"/>
  <c r="D59" i="1"/>
  <c r="D60" i="1"/>
  <c r="D61" i="1"/>
  <c r="D63" i="1"/>
  <c r="D64" i="1"/>
  <c r="D65" i="1"/>
  <c r="D66" i="1"/>
  <c r="C56" i="1"/>
  <c r="C57" i="1"/>
  <c r="C58" i="1"/>
  <c r="C60" i="1"/>
  <c r="C61" i="1"/>
  <c r="C64" i="1"/>
  <c r="C65" i="1"/>
  <c r="C66" i="1"/>
  <c r="C55" i="1"/>
  <c r="B56" i="1"/>
  <c r="B57" i="1"/>
  <c r="B58" i="1"/>
  <c r="B59" i="1"/>
  <c r="B60" i="1"/>
  <c r="B61" i="1"/>
  <c r="B63" i="1"/>
  <c r="B64" i="1"/>
  <c r="B65" i="1"/>
  <c r="B66" i="1"/>
  <c r="B55" i="1"/>
  <c r="B54" i="1" l="1"/>
  <c r="C54" i="1"/>
</calcChain>
</file>

<file path=xl/sharedStrings.xml><?xml version="1.0" encoding="utf-8"?>
<sst xmlns="http://schemas.openxmlformats.org/spreadsheetml/2006/main" count="198" uniqueCount="29">
  <si>
    <t>ตารางที่  7  จำนวน และร้อยละของประชากรอายุ 15 ปีขึ้นไปที่มีงานทำ จำแนกตามระดับการศึกษาที่สำเร็จ และเพศ จังหวัดบุรีรัมย์</t>
  </si>
  <si>
    <t>ระดับการศึกษาที่สำเร็จ</t>
  </si>
  <si>
    <t>ชาย</t>
  </si>
  <si>
    <t>หญิง</t>
  </si>
  <si>
    <t>จำนวน (คน)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</si>
  <si>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</si>
  <si>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</si>
  <si>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</si>
  <si>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</si>
  <si>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</si>
  <si>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</si>
  <si>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5.1 สายสามัญ</t>
  </si>
  <si>
    <t xml:space="preserve">   5.2 สายอาชีวศึกษา</t>
  </si>
  <si>
    <t xml:space="preserve">   5.3 สายวิชาการศึกษา</t>
  </si>
  <si>
    <t>-</t>
  </si>
  <si>
    <t xml:space="preserve">   6.1 สายวิชาการ</t>
  </si>
  <si>
    <t xml:space="preserve">   6.2 สายวิชาชีพ</t>
  </si>
  <si>
    <t xml:space="preserve">   6.3 สายวิชาการศึกษา</t>
  </si>
  <si>
    <t>7. อื่นๆ</t>
  </si>
  <si>
    <t>8. ไม่ทราบ</t>
  </si>
  <si>
    <t>ร้อยละ</t>
  </si>
  <si>
    <t>6. อุดมศึกษา</t>
  </si>
  <si>
    <t>6. มหาวิทยาลัย</t>
  </si>
  <si>
    <t xml:space="preserve">               พ.ศ. 2565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</si>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</sst>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2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4" fontId="4" fillId="0" borderId="0" xfId="1" applyNumberFormat="1" applyFont="1" applyFill="1" applyBorder="1"/>
    <xf numFmtId="164" fontId="5" fillId="0" borderId="0" xfId="1" applyNumberFormat="1" applyFont="1" applyFill="1" applyBorder="1"/>
    <xf numFmtId="164" fontId="5" fillId="0" borderId="0" xfId="1" applyNumberFormat="1" applyFont="1" applyFill="1" applyBorder="1" applyAlignment="1">
      <alignment horizontal="right"/>
    </xf>
    <xf numFmtId="165" fontId="0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0" applyNumberFormat="1" applyFont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64FB-3892-4196-B71A-7A929099346B}">
  <dimension ref="A1:F100"/>
  <sheetViews>
    <sheetView tabSelected="1" zoomScale="86" zoomScaleNormal="86" workbookViewId="0">
      <pane ySplit="4" topLeftCell="A5" activePane="bottomLeft" state="frozen"/>
      <selection pane="bottomLeft" activeCell="H6" sqref="H6"/>
    </sheetView>
  </sheetViews>
  <sheetFormatPr defaultRowHeight="15"/>
  <cols>
    <col min="1" max="1" width="28.42578125" customWidth="1"/>
    <col min="2" max="2" width="13.42578125" customWidth="1"/>
    <col min="3" max="3" width="13.5703125" customWidth="1"/>
    <col min="4" max="6" width="15" customWidth="1"/>
  </cols>
  <sheetData>
    <row r="1" spans="1:6" ht="21">
      <c r="A1" s="1" t="s">
        <v>0</v>
      </c>
    </row>
    <row r="2" spans="1:6" ht="21">
      <c r="A2" s="1" t="s">
        <v>23</v>
      </c>
    </row>
    <row r="4" spans="1:6" ht="21">
      <c r="A4" s="2" t="s">
        <v>1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spans="1:6" ht="21">
      <c r="A5" s="4"/>
      <c r="B5" s="14" t="s">
        <v>4</v>
      </c>
      <c r="C5" s="14"/>
      <c r="D5" s="14"/>
      <c r="E5" s="14"/>
      <c r="F5" s="14"/>
    </row>
    <row r="6" spans="1:6" ht="21">
      <c r="A6" s="4" t="s">
        <v>5</v>
      </c>
      <c r="B6" s="17">
        <f>(C6+D6+E6+F6)/4</f>
        <v>655974.98749999993</v>
      </c>
      <c r="C6" s="17">
        <v>631827.35</v>
      </c>
      <c r="D6" s="17">
        <v>651487.78</v>
      </c>
      <c r="E6" s="9">
        <v>674715.09</v>
      </c>
      <c r="F6" s="9">
        <v>665869.73</v>
      </c>
    </row>
    <row r="7" spans="1:6" ht="21">
      <c r="A7" s="5" t="s">
        <v>6</v>
      </c>
      <c r="B7" s="17">
        <f t="shared" ref="B7:B18" si="0">(C7+D7+E7+F7)/4</f>
        <v>10627.5375</v>
      </c>
      <c r="C7" s="11">
        <v>10969.57</v>
      </c>
      <c r="D7" s="11">
        <v>9074.48</v>
      </c>
      <c r="E7" s="10">
        <v>11770.09</v>
      </c>
      <c r="F7" s="10">
        <v>10696.01</v>
      </c>
    </row>
    <row r="8" spans="1:6" ht="21">
      <c r="A8" s="5" t="s">
        <v>7</v>
      </c>
      <c r="B8" s="17">
        <f t="shared" si="0"/>
        <v>166032.04249999998</v>
      </c>
      <c r="C8" s="11">
        <v>166013.20000000001</v>
      </c>
      <c r="D8" s="11">
        <v>169652.99</v>
      </c>
      <c r="E8" s="10">
        <v>166676.87</v>
      </c>
      <c r="F8" s="10">
        <v>161785.10999999999</v>
      </c>
    </row>
    <row r="9" spans="1:6" ht="21">
      <c r="A9" s="5" t="s">
        <v>8</v>
      </c>
      <c r="B9" s="17">
        <f t="shared" si="0"/>
        <v>155850.06</v>
      </c>
      <c r="C9" s="11">
        <v>158915.89000000001</v>
      </c>
      <c r="D9" s="11">
        <v>142866.4</v>
      </c>
      <c r="E9" s="10">
        <v>154903.99</v>
      </c>
      <c r="F9" s="10">
        <v>166713.96</v>
      </c>
    </row>
    <row r="10" spans="1:6" ht="21">
      <c r="A10" s="5" t="s">
        <v>9</v>
      </c>
      <c r="B10" s="17">
        <f t="shared" si="0"/>
        <v>97600.422500000001</v>
      </c>
      <c r="C10" s="11">
        <v>89865.52</v>
      </c>
      <c r="D10" s="11">
        <v>96708.97</v>
      </c>
      <c r="E10" s="10">
        <v>105548.71</v>
      </c>
      <c r="F10" s="10">
        <v>98278.49</v>
      </c>
    </row>
    <row r="11" spans="1:6" ht="21">
      <c r="A11" s="5" t="s">
        <v>10</v>
      </c>
      <c r="B11" s="17">
        <f t="shared" si="0"/>
        <v>121240.10250000001</v>
      </c>
      <c r="C11" s="11">
        <f>SUM(C12:C14)</f>
        <v>109902.73000000001</v>
      </c>
      <c r="D11" s="11">
        <v>123473.69</v>
      </c>
      <c r="E11" s="10">
        <v>128426.09999999999</v>
      </c>
      <c r="F11" s="10">
        <v>123157.89</v>
      </c>
    </row>
    <row r="12" spans="1:6" ht="21">
      <c r="A12" s="5" t="s">
        <v>11</v>
      </c>
      <c r="B12" s="17">
        <f t="shared" si="0"/>
        <v>103046.51000000001</v>
      </c>
      <c r="C12" s="11">
        <v>88466.63</v>
      </c>
      <c r="D12" s="11">
        <v>108278.78</v>
      </c>
      <c r="E12" s="10">
        <v>112116.62</v>
      </c>
      <c r="F12" s="10">
        <v>103324.01</v>
      </c>
    </row>
    <row r="13" spans="1:6" ht="21">
      <c r="A13" s="5" t="s">
        <v>12</v>
      </c>
      <c r="B13" s="17">
        <f t="shared" si="0"/>
        <v>18193.592499999999</v>
      </c>
      <c r="C13" s="11">
        <v>21436.1</v>
      </c>
      <c r="D13" s="11">
        <v>15194.91</v>
      </c>
      <c r="E13" s="10">
        <v>16309.48</v>
      </c>
      <c r="F13" s="10">
        <v>19833.88</v>
      </c>
    </row>
    <row r="14" spans="1:6" ht="21">
      <c r="A14" s="5" t="s">
        <v>13</v>
      </c>
      <c r="B14" s="17" t="s">
        <v>14</v>
      </c>
      <c r="C14" s="11" t="s">
        <v>14</v>
      </c>
      <c r="D14" s="11" t="s">
        <v>14</v>
      </c>
      <c r="E14" s="11" t="s">
        <v>14</v>
      </c>
      <c r="F14" s="11" t="s">
        <v>14</v>
      </c>
    </row>
    <row r="15" spans="1:6" ht="21">
      <c r="A15" s="5" t="s">
        <v>22</v>
      </c>
      <c r="B15" s="17">
        <f t="shared" si="0"/>
        <v>104624.82250000001</v>
      </c>
      <c r="C15" s="11">
        <f>SUM(C16:C18)</f>
        <v>96160.44</v>
      </c>
      <c r="D15" s="11">
        <v>109711.24</v>
      </c>
      <c r="E15" s="10">
        <v>107389.33</v>
      </c>
      <c r="F15" s="10">
        <v>105238.28</v>
      </c>
    </row>
    <row r="16" spans="1:6" ht="21">
      <c r="A16" s="5" t="s">
        <v>15</v>
      </c>
      <c r="B16" s="17">
        <f t="shared" si="0"/>
        <v>65244.302499999998</v>
      </c>
      <c r="C16" s="11">
        <v>63320.17</v>
      </c>
      <c r="D16" s="11">
        <v>70453.36</v>
      </c>
      <c r="E16" s="10">
        <v>64255.33</v>
      </c>
      <c r="F16" s="10">
        <v>62948.35</v>
      </c>
    </row>
    <row r="17" spans="1:6" ht="21">
      <c r="A17" s="5" t="s">
        <v>16</v>
      </c>
      <c r="B17" s="17">
        <f t="shared" si="0"/>
        <v>21579.800000000003</v>
      </c>
      <c r="C17" s="11">
        <v>18701.61</v>
      </c>
      <c r="D17" s="11">
        <v>19396.22</v>
      </c>
      <c r="E17" s="10">
        <v>22650.41</v>
      </c>
      <c r="F17" s="10">
        <v>25570.959999999999</v>
      </c>
    </row>
    <row r="18" spans="1:6" ht="21">
      <c r="A18" s="5" t="s">
        <v>17</v>
      </c>
      <c r="B18" s="17">
        <f t="shared" si="0"/>
        <v>17800.72</v>
      </c>
      <c r="C18" s="11">
        <v>14138.66</v>
      </c>
      <c r="D18" s="11">
        <v>19861.66</v>
      </c>
      <c r="E18" s="10">
        <v>20483.59</v>
      </c>
      <c r="F18" s="10">
        <v>16718.97</v>
      </c>
    </row>
    <row r="19" spans="1:6" ht="21">
      <c r="A19" s="5" t="s">
        <v>18</v>
      </c>
      <c r="B19" s="11" t="s">
        <v>14</v>
      </c>
      <c r="C19" s="11" t="s">
        <v>14</v>
      </c>
      <c r="D19" s="11" t="s">
        <v>14</v>
      </c>
      <c r="E19" s="11" t="s">
        <v>14</v>
      </c>
      <c r="F19" s="11" t="s">
        <v>14</v>
      </c>
    </row>
    <row r="20" spans="1:6" ht="21">
      <c r="A20" s="5" t="s">
        <v>19</v>
      </c>
      <c r="B20" s="11" t="s">
        <v>14</v>
      </c>
      <c r="C20" s="11" t="s">
        <v>14</v>
      </c>
      <c r="D20" s="11" t="s">
        <v>14</v>
      </c>
      <c r="E20" s="11" t="s">
        <v>14</v>
      </c>
      <c r="F20" s="11" t="s">
        <v>14</v>
      </c>
    </row>
    <row r="21" spans="1:6" ht="21">
      <c r="A21" s="4" t="s">
        <v>2</v>
      </c>
      <c r="B21" s="18" t="s">
        <v>4</v>
      </c>
      <c r="C21" s="18"/>
      <c r="D21" s="18"/>
      <c r="E21" s="18"/>
      <c r="F21" s="18"/>
    </row>
    <row r="22" spans="1:6" ht="21">
      <c r="A22" s="4" t="s">
        <v>5</v>
      </c>
      <c r="B22" s="17">
        <f>(C22+D22+E22+F22)/4</f>
        <v>357930.11249999999</v>
      </c>
      <c r="C22" s="17">
        <v>351450.63</v>
      </c>
      <c r="D22" s="17">
        <v>348425.49</v>
      </c>
      <c r="E22" s="9">
        <v>365882.89</v>
      </c>
      <c r="F22" s="9">
        <v>365961.44</v>
      </c>
    </row>
    <row r="23" spans="1:6" ht="21">
      <c r="A23" s="5" t="s">
        <v>6</v>
      </c>
      <c r="B23" s="17">
        <f t="shared" ref="B23:B34" si="1">(C23+D23+E23+F23)/4</f>
        <v>6628.1125000000002</v>
      </c>
      <c r="C23" s="11">
        <v>6847.43</v>
      </c>
      <c r="D23" s="11">
        <v>5588.79</v>
      </c>
      <c r="E23" s="10">
        <v>6767.03</v>
      </c>
      <c r="F23" s="10">
        <v>7309.2</v>
      </c>
    </row>
    <row r="24" spans="1:6" ht="21">
      <c r="A24" s="5" t="s">
        <v>7</v>
      </c>
      <c r="B24" s="17">
        <f t="shared" si="1"/>
        <v>88056.205000000002</v>
      </c>
      <c r="C24" s="11">
        <v>87053.62</v>
      </c>
      <c r="D24" s="11">
        <v>89004.22</v>
      </c>
      <c r="E24" s="10">
        <v>92625.35</v>
      </c>
      <c r="F24" s="10">
        <v>83541.63</v>
      </c>
    </row>
    <row r="25" spans="1:6" ht="21">
      <c r="A25" s="5" t="s">
        <v>8</v>
      </c>
      <c r="B25" s="17">
        <f t="shared" si="1"/>
        <v>90651.47</v>
      </c>
      <c r="C25" s="11">
        <v>97120.91</v>
      </c>
      <c r="D25" s="11">
        <v>81806.149999999994</v>
      </c>
      <c r="E25" s="10">
        <v>87643.14</v>
      </c>
      <c r="F25" s="10">
        <v>96035.68</v>
      </c>
    </row>
    <row r="26" spans="1:6" ht="21">
      <c r="A26" s="5" t="s">
        <v>9</v>
      </c>
      <c r="B26" s="17">
        <f t="shared" si="1"/>
        <v>63924.397499999992</v>
      </c>
      <c r="C26" s="11">
        <v>60263.29</v>
      </c>
      <c r="D26" s="11">
        <v>62595.99</v>
      </c>
      <c r="E26" s="10">
        <v>68147.14</v>
      </c>
      <c r="F26" s="10">
        <v>64691.17</v>
      </c>
    </row>
    <row r="27" spans="1:6" ht="21">
      <c r="A27" s="5" t="s">
        <v>10</v>
      </c>
      <c r="B27" s="17">
        <f t="shared" si="1"/>
        <v>65029.53</v>
      </c>
      <c r="C27" s="11">
        <f>SUM(C28:C30)</f>
        <v>59793.36</v>
      </c>
      <c r="D27" s="11">
        <v>61697.380000000005</v>
      </c>
      <c r="E27" s="10">
        <v>67338.2</v>
      </c>
      <c r="F27" s="10">
        <v>71289.179999999993</v>
      </c>
    </row>
    <row r="28" spans="1:6" ht="21">
      <c r="A28" s="5" t="s">
        <v>11</v>
      </c>
      <c r="B28" s="17">
        <f t="shared" si="1"/>
        <v>55345.212500000001</v>
      </c>
      <c r="C28" s="11">
        <v>48298.12</v>
      </c>
      <c r="D28" s="11">
        <v>53613.19</v>
      </c>
      <c r="E28" s="10">
        <v>58026.47</v>
      </c>
      <c r="F28" s="10">
        <v>61443.07</v>
      </c>
    </row>
    <row r="29" spans="1:6" ht="21">
      <c r="A29" s="5" t="s">
        <v>12</v>
      </c>
      <c r="B29" s="17">
        <f t="shared" si="1"/>
        <v>9684.317500000001</v>
      </c>
      <c r="C29" s="11">
        <v>11495.24</v>
      </c>
      <c r="D29" s="11">
        <v>8084.19</v>
      </c>
      <c r="E29" s="10">
        <v>9311.73</v>
      </c>
      <c r="F29" s="10">
        <v>9846.11</v>
      </c>
    </row>
    <row r="30" spans="1:6" ht="21">
      <c r="A30" s="5" t="s">
        <v>13</v>
      </c>
      <c r="B30" s="17" t="s">
        <v>14</v>
      </c>
      <c r="C30" s="11" t="s">
        <v>14</v>
      </c>
      <c r="D30" s="11" t="s">
        <v>14</v>
      </c>
      <c r="E30" s="11" t="s">
        <v>14</v>
      </c>
      <c r="F30" s="11" t="s">
        <v>14</v>
      </c>
    </row>
    <row r="31" spans="1:6" ht="21">
      <c r="A31" s="5" t="s">
        <v>22</v>
      </c>
      <c r="B31" s="17">
        <f t="shared" si="1"/>
        <v>43640.394999999997</v>
      </c>
      <c r="C31" s="11">
        <f>SUM(C32:C34)</f>
        <v>40372.019999999997</v>
      </c>
      <c r="D31" s="11">
        <v>47732.95</v>
      </c>
      <c r="E31" s="10">
        <v>43362.020000000004</v>
      </c>
      <c r="F31" s="10">
        <v>43094.59</v>
      </c>
    </row>
    <row r="32" spans="1:6" ht="21">
      <c r="A32" s="5" t="s">
        <v>15</v>
      </c>
      <c r="B32" s="17">
        <f t="shared" si="1"/>
        <v>23871.050000000003</v>
      </c>
      <c r="C32" s="11">
        <v>22972.23</v>
      </c>
      <c r="D32" s="11">
        <v>26643.41</v>
      </c>
      <c r="E32" s="10">
        <v>22594.16</v>
      </c>
      <c r="F32" s="10">
        <v>23274.400000000001</v>
      </c>
    </row>
    <row r="33" spans="1:6" ht="21">
      <c r="A33" s="5" t="s">
        <v>16</v>
      </c>
      <c r="B33" s="17">
        <f t="shared" si="1"/>
        <v>15584.68</v>
      </c>
      <c r="C33" s="11">
        <v>13146.44</v>
      </c>
      <c r="D33" s="11">
        <v>15962.65</v>
      </c>
      <c r="E33" s="10">
        <v>16903.22</v>
      </c>
      <c r="F33" s="10">
        <v>16326.41</v>
      </c>
    </row>
    <row r="34" spans="1:6" ht="21">
      <c r="A34" s="5" t="s">
        <v>17</v>
      </c>
      <c r="B34" s="17">
        <f t="shared" si="1"/>
        <v>4184.665</v>
      </c>
      <c r="C34" s="11">
        <v>4253.3500000000004</v>
      </c>
      <c r="D34" s="11">
        <v>5126.8900000000003</v>
      </c>
      <c r="E34" s="10">
        <v>3864.64</v>
      </c>
      <c r="F34" s="10">
        <v>3493.78</v>
      </c>
    </row>
    <row r="35" spans="1:6" ht="21">
      <c r="A35" s="5" t="s">
        <v>18</v>
      </c>
      <c r="B35" s="11" t="s">
        <v>14</v>
      </c>
      <c r="C35" s="11" t="s">
        <v>14</v>
      </c>
      <c r="D35" s="11" t="s">
        <v>14</v>
      </c>
      <c r="E35" s="11" t="s">
        <v>14</v>
      </c>
      <c r="F35" s="11" t="s">
        <v>14</v>
      </c>
    </row>
    <row r="36" spans="1:6" ht="21">
      <c r="A36" s="5" t="s">
        <v>19</v>
      </c>
      <c r="B36" s="11" t="s">
        <v>14</v>
      </c>
      <c r="C36" s="11" t="s">
        <v>14</v>
      </c>
      <c r="D36" s="11" t="s">
        <v>14</v>
      </c>
      <c r="E36" s="11" t="s">
        <v>14</v>
      </c>
      <c r="F36" s="11" t="s">
        <v>14</v>
      </c>
    </row>
    <row r="37" spans="1:6" ht="21">
      <c r="A37" s="4" t="s">
        <v>3</v>
      </c>
      <c r="B37" s="18" t="s">
        <v>4</v>
      </c>
      <c r="C37" s="18"/>
      <c r="D37" s="18"/>
      <c r="E37" s="18"/>
      <c r="F37" s="18"/>
    </row>
    <row r="38" spans="1:6" ht="21">
      <c r="A38" s="4" t="s">
        <v>5</v>
      </c>
      <c r="B38" s="17">
        <f>(C38+D38+E38+F38)/4</f>
        <v>298044.87</v>
      </c>
      <c r="C38" s="17">
        <v>280376.71000000002</v>
      </c>
      <c r="D38" s="9">
        <v>303062.28999999998</v>
      </c>
      <c r="E38" s="9">
        <v>308832.19</v>
      </c>
      <c r="F38" s="9">
        <v>299908.28999999998</v>
      </c>
    </row>
    <row r="39" spans="1:6" ht="21">
      <c r="A39" s="5" t="s">
        <v>6</v>
      </c>
      <c r="B39" s="17">
        <f t="shared" ref="B39:B50" si="2">(C39+D39+E39+F39)/4</f>
        <v>3999.4275000000002</v>
      </c>
      <c r="C39" s="11">
        <v>4122.1400000000003</v>
      </c>
      <c r="D39" s="10">
        <v>3485.7</v>
      </c>
      <c r="E39" s="10">
        <v>5003.0600000000004</v>
      </c>
      <c r="F39" s="10">
        <v>3386.81</v>
      </c>
    </row>
    <row r="40" spans="1:6" ht="21">
      <c r="A40" s="5" t="s">
        <v>7</v>
      </c>
      <c r="B40" s="17">
        <f t="shared" si="2"/>
        <v>77975.837499999994</v>
      </c>
      <c r="C40" s="11">
        <v>78959.58</v>
      </c>
      <c r="D40" s="10">
        <v>80648.77</v>
      </c>
      <c r="E40" s="10">
        <v>74051.520000000004</v>
      </c>
      <c r="F40" s="10">
        <v>78243.48</v>
      </c>
    </row>
    <row r="41" spans="1:6" ht="21">
      <c r="A41" s="5" t="s">
        <v>8</v>
      </c>
      <c r="B41" s="17">
        <f t="shared" si="2"/>
        <v>65198.590000000004</v>
      </c>
      <c r="C41" s="11">
        <v>61794.98</v>
      </c>
      <c r="D41" s="10">
        <v>61060.25</v>
      </c>
      <c r="E41" s="10">
        <v>67260.850000000006</v>
      </c>
      <c r="F41" s="10">
        <v>70678.28</v>
      </c>
    </row>
    <row r="42" spans="1:6" ht="21">
      <c r="A42" s="5" t="s">
        <v>9</v>
      </c>
      <c r="B42" s="17">
        <f t="shared" si="2"/>
        <v>33676.027499999997</v>
      </c>
      <c r="C42" s="11">
        <v>29602.240000000002</v>
      </c>
      <c r="D42" s="10">
        <v>34112.980000000003</v>
      </c>
      <c r="E42" s="10">
        <v>37401.58</v>
      </c>
      <c r="F42" s="10">
        <v>33587.31</v>
      </c>
    </row>
    <row r="43" spans="1:6" ht="21">
      <c r="A43" s="5" t="s">
        <v>10</v>
      </c>
      <c r="B43" s="17">
        <f t="shared" si="2"/>
        <v>56210.570000000007</v>
      </c>
      <c r="C43" s="11">
        <f>SUM(C44:C46)</f>
        <v>50109.36</v>
      </c>
      <c r="D43" s="10">
        <v>61776.31</v>
      </c>
      <c r="E43" s="10">
        <v>61087.9</v>
      </c>
      <c r="F43" s="10">
        <v>51868.710000000006</v>
      </c>
    </row>
    <row r="44" spans="1:6" ht="21">
      <c r="A44" s="5" t="s">
        <v>11</v>
      </c>
      <c r="B44" s="17">
        <f t="shared" si="2"/>
        <v>47701.297500000001</v>
      </c>
      <c r="C44" s="11">
        <v>40168.51</v>
      </c>
      <c r="D44" s="10">
        <v>54665.59</v>
      </c>
      <c r="E44" s="10">
        <v>54090.15</v>
      </c>
      <c r="F44" s="10">
        <v>41880.94</v>
      </c>
    </row>
    <row r="45" spans="1:6" ht="21">
      <c r="A45" s="5" t="s">
        <v>12</v>
      </c>
      <c r="B45" s="17">
        <f t="shared" si="2"/>
        <v>8509.2724999999991</v>
      </c>
      <c r="C45" s="11">
        <v>9940.85</v>
      </c>
      <c r="D45" s="10">
        <v>7110.72</v>
      </c>
      <c r="E45" s="10">
        <v>6997.75</v>
      </c>
      <c r="F45" s="10">
        <v>9987.77</v>
      </c>
    </row>
    <row r="46" spans="1:6" ht="21">
      <c r="A46" s="5" t="s">
        <v>13</v>
      </c>
      <c r="B46" s="17" t="s">
        <v>14</v>
      </c>
      <c r="C46" s="11" t="s">
        <v>14</v>
      </c>
      <c r="D46" s="11" t="s">
        <v>14</v>
      </c>
      <c r="E46" s="11" t="s">
        <v>14</v>
      </c>
      <c r="F46" s="11" t="s">
        <v>14</v>
      </c>
    </row>
    <row r="47" spans="1:6" ht="21">
      <c r="A47" s="5" t="s">
        <v>22</v>
      </c>
      <c r="B47" s="17">
        <f t="shared" si="2"/>
        <v>60984.42</v>
      </c>
      <c r="C47" s="11">
        <f>SUM(C48:C50)</f>
        <v>55788.41</v>
      </c>
      <c r="D47" s="10">
        <v>61978.28</v>
      </c>
      <c r="E47" s="10">
        <v>64027.3</v>
      </c>
      <c r="F47" s="10">
        <v>62143.69</v>
      </c>
    </row>
    <row r="48" spans="1:6" ht="21">
      <c r="A48" s="5" t="s">
        <v>15</v>
      </c>
      <c r="B48" s="17">
        <f t="shared" si="2"/>
        <v>41373.252500000002</v>
      </c>
      <c r="C48" s="11">
        <v>40347.94</v>
      </c>
      <c r="D48" s="10">
        <v>43809.95</v>
      </c>
      <c r="E48" s="10">
        <v>41661.17</v>
      </c>
      <c r="F48" s="10">
        <v>39673.949999999997</v>
      </c>
    </row>
    <row r="49" spans="1:6" ht="21">
      <c r="A49" s="5" t="s">
        <v>16</v>
      </c>
      <c r="B49" s="17">
        <f t="shared" si="2"/>
        <v>5995.1174999999994</v>
      </c>
      <c r="C49" s="11">
        <v>5555.16</v>
      </c>
      <c r="D49" s="10">
        <v>3433.57</v>
      </c>
      <c r="E49" s="10">
        <v>5747.19</v>
      </c>
      <c r="F49" s="10">
        <v>9244.5499999999993</v>
      </c>
    </row>
    <row r="50" spans="1:6" ht="21">
      <c r="A50" s="5" t="s">
        <v>17</v>
      </c>
      <c r="B50" s="17">
        <f t="shared" si="2"/>
        <v>13616.05</v>
      </c>
      <c r="C50" s="11">
        <v>9885.31</v>
      </c>
      <c r="D50" s="10">
        <v>14734.76</v>
      </c>
      <c r="E50" s="10">
        <v>16618.939999999999</v>
      </c>
      <c r="F50" s="10">
        <v>13225.19</v>
      </c>
    </row>
    <row r="51" spans="1:6" ht="21">
      <c r="A51" s="5" t="s">
        <v>18</v>
      </c>
      <c r="B51" s="11" t="s">
        <v>14</v>
      </c>
      <c r="C51" s="11" t="s">
        <v>14</v>
      </c>
      <c r="D51" s="11" t="s">
        <v>14</v>
      </c>
      <c r="E51" s="11" t="s">
        <v>14</v>
      </c>
      <c r="F51" s="11" t="s">
        <v>14</v>
      </c>
    </row>
    <row r="52" spans="1:6" ht="21">
      <c r="A52" s="5" t="s">
        <v>19</v>
      </c>
      <c r="B52" s="11" t="s">
        <v>14</v>
      </c>
      <c r="C52" s="11" t="s">
        <v>14</v>
      </c>
      <c r="D52" s="11" t="s">
        <v>14</v>
      </c>
      <c r="E52" s="11" t="s">
        <v>14</v>
      </c>
      <c r="F52" s="11" t="s">
        <v>14</v>
      </c>
    </row>
    <row r="53" spans="1:6" ht="21">
      <c r="A53" s="5"/>
      <c r="B53" s="15" t="s">
        <v>20</v>
      </c>
      <c r="C53" s="15"/>
      <c r="D53" s="15"/>
      <c r="E53" s="15"/>
      <c r="F53" s="15"/>
    </row>
    <row r="54" spans="1:6" ht="21">
      <c r="A54" s="13" t="s">
        <v>5</v>
      </c>
      <c r="B54" s="6">
        <f>B55+B56+B57+B58+B59+B63</f>
        <v>100.00000000000001</v>
      </c>
      <c r="C54" s="6">
        <f>C55+C56+C57+C59+C58+C63</f>
        <v>100.00000000000001</v>
      </c>
      <c r="D54" s="6">
        <f>D55+D56+D57+D58+D59+D63</f>
        <v>99.999998465051789</v>
      </c>
      <c r="E54" s="6">
        <f t="shared" ref="E54:F54" si="3">E55+E56+E57+E58+E59+E63</f>
        <v>100</v>
      </c>
      <c r="F54" s="6">
        <f t="shared" si="3"/>
        <v>100.00000150179525</v>
      </c>
    </row>
    <row r="55" spans="1:6" ht="21">
      <c r="A55" s="5" t="s">
        <v>6</v>
      </c>
      <c r="B55" s="7">
        <f>B7*100/$B$6</f>
        <v>1.6201132211615006</v>
      </c>
      <c r="C55" s="7">
        <f>C7*100/$C$6</f>
        <v>1.7361657421129364</v>
      </c>
      <c r="D55" s="7">
        <f>D7*100/$D$6</f>
        <v>1.3928856808334915</v>
      </c>
      <c r="E55" s="7">
        <f>E7*100/$E$6</f>
        <v>1.7444533514138538</v>
      </c>
      <c r="F55" s="7">
        <f>F7*100/$F$6</f>
        <v>1.6063217049977629</v>
      </c>
    </row>
    <row r="56" spans="1:6" ht="21">
      <c r="A56" s="5" t="s">
        <v>7</v>
      </c>
      <c r="B56" s="7">
        <f t="shared" ref="B56:B66" si="4">B8*100/$B$6</f>
        <v>25.310727644169511</v>
      </c>
      <c r="C56" s="7">
        <f t="shared" ref="C56:C66" si="5">C8*100/$C$6</f>
        <v>26.275089231259145</v>
      </c>
      <c r="D56" s="7">
        <f t="shared" ref="D56:D66" si="6">D8*100/$D$6</f>
        <v>26.040855286648661</v>
      </c>
      <c r="E56" s="7">
        <f t="shared" ref="E56:E100" si="7">E8*100/$E$6</f>
        <v>24.703296616650444</v>
      </c>
      <c r="F56" s="7">
        <f t="shared" ref="F56:F100" si="8">F8*100/$F$6</f>
        <v>24.296811029388586</v>
      </c>
    </row>
    <row r="57" spans="1:6" ht="21">
      <c r="A57" s="5" t="s">
        <v>8</v>
      </c>
      <c r="B57" s="7">
        <f t="shared" si="4"/>
        <v>23.758536982326635</v>
      </c>
      <c r="C57" s="7">
        <f t="shared" si="5"/>
        <v>25.151790279417316</v>
      </c>
      <c r="D57" s="7">
        <f t="shared" si="6"/>
        <v>21.929252456584834</v>
      </c>
      <c r="E57" s="7">
        <f t="shared" si="7"/>
        <v>22.958429757366179</v>
      </c>
      <c r="F57" s="7">
        <f t="shared" si="8"/>
        <v>25.037023382937079</v>
      </c>
    </row>
    <row r="58" spans="1:6" ht="21">
      <c r="A58" s="5" t="s">
        <v>9</v>
      </c>
      <c r="B58" s="7">
        <f t="shared" si="4"/>
        <v>14.878680492371672</v>
      </c>
      <c r="C58" s="7">
        <f t="shared" si="5"/>
        <v>14.22311332360019</v>
      </c>
      <c r="D58" s="7">
        <f t="shared" si="6"/>
        <v>14.84432601329836</v>
      </c>
      <c r="E58" s="7">
        <f t="shared" si="7"/>
        <v>15.643448851870202</v>
      </c>
      <c r="F58" s="7">
        <f t="shared" si="8"/>
        <v>14.759416980856001</v>
      </c>
    </row>
    <row r="59" spans="1:6" ht="21">
      <c r="A59" s="5" t="s">
        <v>10</v>
      </c>
      <c r="B59" s="7">
        <f t="shared" si="4"/>
        <v>18.482427655063603</v>
      </c>
      <c r="C59" s="7">
        <f t="shared" si="5"/>
        <v>17.394424283785757</v>
      </c>
      <c r="D59" s="7">
        <f t="shared" si="6"/>
        <v>18.952571911632784</v>
      </c>
      <c r="E59" s="7">
        <f t="shared" si="7"/>
        <v>19.034122980708791</v>
      </c>
      <c r="F59" s="7">
        <f t="shared" si="8"/>
        <v>18.495793463985816</v>
      </c>
    </row>
    <row r="60" spans="1:6" ht="21">
      <c r="A60" s="5" t="s">
        <v>11</v>
      </c>
      <c r="B60" s="7">
        <f t="shared" si="4"/>
        <v>15.708908413219035</v>
      </c>
      <c r="C60" s="7">
        <f t="shared" si="5"/>
        <v>14.001709485985373</v>
      </c>
      <c r="D60" s="7">
        <f t="shared" si="6"/>
        <v>16.62023192514831</v>
      </c>
      <c r="E60" s="7">
        <f t="shared" si="7"/>
        <v>16.616883431494028</v>
      </c>
      <c r="F60" s="7">
        <f t="shared" si="8"/>
        <v>15.517150779627721</v>
      </c>
    </row>
    <row r="61" spans="1:6" ht="21">
      <c r="A61" s="5" t="s">
        <v>12</v>
      </c>
      <c r="B61" s="7">
        <f t="shared" si="4"/>
        <v>2.7735192418445682</v>
      </c>
      <c r="C61" s="7">
        <f t="shared" si="5"/>
        <v>3.3927147978003802</v>
      </c>
      <c r="D61" s="7">
        <f t="shared" si="6"/>
        <v>2.3323399864844738</v>
      </c>
      <c r="E61" s="7">
        <f t="shared" si="7"/>
        <v>2.4172395492147656</v>
      </c>
      <c r="F61" s="7">
        <f t="shared" si="8"/>
        <v>2.9786426843580953</v>
      </c>
    </row>
    <row r="62" spans="1:6" ht="21">
      <c r="A62" s="5" t="s">
        <v>13</v>
      </c>
      <c r="B62" s="8" t="s">
        <v>14</v>
      </c>
      <c r="C62" s="8" t="s">
        <v>14</v>
      </c>
      <c r="D62" s="8" t="s">
        <v>14</v>
      </c>
      <c r="E62" s="8" t="s">
        <v>14</v>
      </c>
      <c r="F62" s="8" t="s">
        <v>14</v>
      </c>
    </row>
    <row r="63" spans="1:6" ht="21">
      <c r="A63" s="5" t="s">
        <v>21</v>
      </c>
      <c r="B63" s="7">
        <f t="shared" si="4"/>
        <v>15.949514004907087</v>
      </c>
      <c r="C63" s="7">
        <f t="shared" si="5"/>
        <v>15.219417139824669</v>
      </c>
      <c r="D63" s="7">
        <f t="shared" si="6"/>
        <v>16.840107116053659</v>
      </c>
      <c r="E63" s="7">
        <f t="shared" si="7"/>
        <v>15.916248441990531</v>
      </c>
      <c r="F63" s="7">
        <f t="shared" si="8"/>
        <v>15.804634939630009</v>
      </c>
    </row>
    <row r="64" spans="1:6" ht="21">
      <c r="A64" s="5" t="s">
        <v>15</v>
      </c>
      <c r="B64" s="7">
        <f t="shared" si="4"/>
        <v>9.946157055264246</v>
      </c>
      <c r="C64" s="7">
        <f t="shared" si="5"/>
        <v>10.021751986519735</v>
      </c>
      <c r="D64" s="7">
        <f t="shared" si="6"/>
        <v>10.814225863146657</v>
      </c>
      <c r="E64" s="7">
        <f t="shared" si="7"/>
        <v>9.5233278390142431</v>
      </c>
      <c r="F64" s="7">
        <f t="shared" si="8"/>
        <v>9.4535533249123667</v>
      </c>
    </row>
    <row r="65" spans="1:6" ht="21">
      <c r="A65" s="5" t="s">
        <v>16</v>
      </c>
      <c r="B65" s="7">
        <f t="shared" si="4"/>
        <v>3.2897290919952962</v>
      </c>
      <c r="C65" s="7">
        <f t="shared" si="5"/>
        <v>2.9599240995186422</v>
      </c>
      <c r="D65" s="7">
        <f t="shared" si="6"/>
        <v>2.9772193117728163</v>
      </c>
      <c r="E65" s="7">
        <f t="shared" si="7"/>
        <v>3.3570332627361279</v>
      </c>
      <c r="F65" s="7">
        <f t="shared" si="8"/>
        <v>3.8402346356846708</v>
      </c>
    </row>
    <row r="66" spans="1:6" ht="21">
      <c r="A66" s="5" t="s">
        <v>17</v>
      </c>
      <c r="B66" s="7">
        <f t="shared" si="4"/>
        <v>2.7136278576475452</v>
      </c>
      <c r="C66" s="7">
        <f t="shared" si="5"/>
        <v>2.2377410537862916</v>
      </c>
      <c r="D66" s="7">
        <f t="shared" si="6"/>
        <v>3.0486619411341835</v>
      </c>
      <c r="E66" s="7">
        <f t="shared" si="7"/>
        <v>3.0358873402401598</v>
      </c>
      <c r="F66" s="7">
        <f t="shared" si="8"/>
        <v>2.510846979032971</v>
      </c>
    </row>
    <row r="67" spans="1:6" ht="21">
      <c r="A67" s="5" t="s">
        <v>18</v>
      </c>
      <c r="B67" s="12" t="s">
        <v>14</v>
      </c>
      <c r="C67" s="8" t="s">
        <v>14</v>
      </c>
      <c r="D67" s="8" t="s">
        <v>14</v>
      </c>
      <c r="E67" s="8" t="s">
        <v>14</v>
      </c>
      <c r="F67" s="8" t="s">
        <v>14</v>
      </c>
    </row>
    <row r="68" spans="1:6" ht="21">
      <c r="A68" s="19" t="s">
        <v>19</v>
      </c>
      <c r="B68" s="16" t="s">
        <v>14</v>
      </c>
      <c r="C68" s="16" t="s">
        <v>14</v>
      </c>
      <c r="D68" s="16" t="s">
        <v>14</v>
      </c>
      <c r="E68" s="8" t="s">
        <v>14</v>
      </c>
      <c r="F68" s="8" t="s">
        <v>14</v>
      </c>
    </row>
    <row r="69" spans="1:6" ht="21">
      <c r="A69" s="13" t="s">
        <v>2</v>
      </c>
      <c r="B69" s="15" t="s">
        <v>20</v>
      </c>
      <c r="C69" s="15"/>
      <c r="D69" s="15"/>
      <c r="E69" s="15"/>
      <c r="F69" s="15"/>
    </row>
    <row r="70" spans="1:6" ht="21">
      <c r="A70" s="13" t="s">
        <v>5</v>
      </c>
      <c r="B70" s="6">
        <f>B71+B72+B73+B75+B74+B79</f>
        <v>99.999999301539617</v>
      </c>
      <c r="C70" s="6">
        <f>C71+C72+C73+C75+C74+C79</f>
        <v>100</v>
      </c>
      <c r="D70" s="6">
        <f>D71+D72+D73+D74+D75+D79</f>
        <v>99.999997129945911</v>
      </c>
      <c r="E70" s="6">
        <f t="shared" ref="E70:F70" si="9">E71+E72+E73+E74+E75+E79</f>
        <v>99.999997266885046</v>
      </c>
      <c r="F70" s="6">
        <f t="shared" si="9"/>
        <v>100.00000273252832</v>
      </c>
    </row>
    <row r="71" spans="1:6" ht="21">
      <c r="A71" s="5" t="s">
        <v>6</v>
      </c>
      <c r="B71" s="7">
        <f>B23*100/$B$22</f>
        <v>1.851789572468564</v>
      </c>
      <c r="C71" s="7">
        <f>C23*100/$C$22</f>
        <v>1.9483333974959727</v>
      </c>
      <c r="D71" s="7">
        <f>D23*100/$D$22</f>
        <v>1.6040129555389304</v>
      </c>
      <c r="E71" s="7">
        <f>E23*100/$E$22</f>
        <v>1.8495070922829979</v>
      </c>
      <c r="F71" s="7">
        <f>F23*100/$F$22</f>
        <v>1.9972596019952267</v>
      </c>
    </row>
    <row r="72" spans="1:6" ht="21">
      <c r="A72" s="5" t="s">
        <v>7</v>
      </c>
      <c r="B72" s="7">
        <f t="shared" ref="B72:B82" si="10">B24*100/$B$22</f>
        <v>24.601507927053778</v>
      </c>
      <c r="C72" s="7">
        <f t="shared" ref="C72:C84" si="11">C24*100/$C$22</f>
        <v>24.769800526463701</v>
      </c>
      <c r="D72" s="7">
        <f t="shared" ref="D72:D84" si="12">D24*100/$D$22</f>
        <v>25.544692496521996</v>
      </c>
      <c r="E72" s="7">
        <f t="shared" ref="E72:E100" si="13">E24*100/$E$22</f>
        <v>25.315572969263471</v>
      </c>
      <c r="F72" s="7">
        <f t="shared" ref="F72:F100" si="14">F24*100/$F$22</f>
        <v>22.827987014150999</v>
      </c>
    </row>
    <row r="73" spans="1:6" ht="21">
      <c r="A73" s="5" t="s">
        <v>8</v>
      </c>
      <c r="B73" s="7">
        <f t="shared" si="10"/>
        <v>25.326583831361773</v>
      </c>
      <c r="C73" s="7">
        <f t="shared" si="11"/>
        <v>27.634296743186944</v>
      </c>
      <c r="D73" s="7">
        <f t="shared" si="12"/>
        <v>23.478807477604462</v>
      </c>
      <c r="E73" s="7">
        <f t="shared" si="13"/>
        <v>23.953877701140929</v>
      </c>
      <c r="F73" s="7">
        <f t="shared" si="14"/>
        <v>26.242021563801913</v>
      </c>
    </row>
    <row r="74" spans="1:6" ht="21">
      <c r="A74" s="5" t="s">
        <v>9</v>
      </c>
      <c r="B74" s="7">
        <f t="shared" si="10"/>
        <v>17.859463416898176</v>
      </c>
      <c r="C74" s="7">
        <f t="shared" si="11"/>
        <v>17.147014361590418</v>
      </c>
      <c r="D74" s="7">
        <f t="shared" si="12"/>
        <v>17.96538766437553</v>
      </c>
      <c r="E74" s="7">
        <f t="shared" si="13"/>
        <v>18.625396776547817</v>
      </c>
      <c r="F74" s="7">
        <f t="shared" si="14"/>
        <v>17.677045428611276</v>
      </c>
    </row>
    <row r="75" spans="1:6" ht="21">
      <c r="A75" s="5" t="s">
        <v>10</v>
      </c>
      <c r="B75" s="7">
        <f t="shared" si="10"/>
        <v>18.16821992030637</v>
      </c>
      <c r="C75" s="7">
        <f t="shared" si="11"/>
        <v>17.01330283573542</v>
      </c>
      <c r="D75" s="7">
        <f t="shared" si="12"/>
        <v>17.707481734473561</v>
      </c>
      <c r="E75" s="7">
        <f t="shared" si="13"/>
        <v>18.404304175032618</v>
      </c>
      <c r="F75" s="7">
        <f t="shared" si="14"/>
        <v>19.479970348788658</v>
      </c>
    </row>
    <row r="76" spans="1:6" ht="21">
      <c r="A76" s="5" t="s">
        <v>11</v>
      </c>
      <c r="B76" s="7">
        <f t="shared" si="10"/>
        <v>15.462575113738161</v>
      </c>
      <c r="C76" s="7">
        <f t="shared" si="11"/>
        <v>13.742504886105909</v>
      </c>
      <c r="D76" s="7">
        <f t="shared" si="12"/>
        <v>15.387275483203023</v>
      </c>
      <c r="E76" s="7">
        <f t="shared" si="13"/>
        <v>15.859301319064141</v>
      </c>
      <c r="F76" s="7">
        <f t="shared" si="14"/>
        <v>16.789492903951849</v>
      </c>
    </row>
    <row r="77" spans="1:6" ht="21">
      <c r="A77" s="5" t="s">
        <v>12</v>
      </c>
      <c r="B77" s="7">
        <f t="shared" si="10"/>
        <v>2.7056448065682099</v>
      </c>
      <c r="C77" s="7">
        <f t="shared" si="11"/>
        <v>3.2707979496295114</v>
      </c>
      <c r="D77" s="7">
        <f t="shared" si="12"/>
        <v>2.320206251270537</v>
      </c>
      <c r="E77" s="7">
        <f t="shared" si="13"/>
        <v>2.5450028559684768</v>
      </c>
      <c r="F77" s="7">
        <f t="shared" si="14"/>
        <v>2.6904774448368114</v>
      </c>
    </row>
    <row r="78" spans="1:6" ht="21">
      <c r="A78" s="5" t="s">
        <v>13</v>
      </c>
      <c r="B78" s="8" t="s">
        <v>14</v>
      </c>
      <c r="C78" s="8" t="s">
        <v>14</v>
      </c>
      <c r="D78" s="8" t="s">
        <v>14</v>
      </c>
      <c r="E78" s="8" t="s">
        <v>14</v>
      </c>
      <c r="F78" s="8" t="s">
        <v>14</v>
      </c>
    </row>
    <row r="79" spans="1:6" ht="21">
      <c r="A79" s="5" t="s">
        <v>21</v>
      </c>
      <c r="B79" s="7">
        <f t="shared" si="10"/>
        <v>12.192434633450965</v>
      </c>
      <c r="C79" s="7">
        <f t="shared" si="11"/>
        <v>11.487252135527541</v>
      </c>
      <c r="D79" s="7">
        <f t="shared" si="12"/>
        <v>13.699614801431434</v>
      </c>
      <c r="E79" s="7">
        <f t="shared" si="13"/>
        <v>11.851338552617204</v>
      </c>
      <c r="F79" s="7">
        <f t="shared" si="14"/>
        <v>11.775718775180248</v>
      </c>
    </row>
    <row r="80" spans="1:6" ht="21">
      <c r="A80" s="5" t="s">
        <v>15</v>
      </c>
      <c r="B80" s="7">
        <f t="shared" si="10"/>
        <v>6.6691929978369746</v>
      </c>
      <c r="C80" s="7">
        <f t="shared" si="11"/>
        <v>6.5364031357690271</v>
      </c>
      <c r="D80" s="7">
        <f t="shared" si="12"/>
        <v>7.6468027640572451</v>
      </c>
      <c r="E80" s="7">
        <f t="shared" si="13"/>
        <v>6.1752436688143577</v>
      </c>
      <c r="F80" s="7">
        <f t="shared" si="14"/>
        <v>6.3597957205546027</v>
      </c>
    </row>
    <row r="81" spans="1:6" ht="21">
      <c r="A81" s="5" t="s">
        <v>16</v>
      </c>
      <c r="B81" s="7">
        <f t="shared" si="10"/>
        <v>4.354112564362687</v>
      </c>
      <c r="C81" s="7">
        <f t="shared" si="11"/>
        <v>3.74062211810518</v>
      </c>
      <c r="D81" s="7">
        <f t="shared" si="12"/>
        <v>4.5813668799030749</v>
      </c>
      <c r="E81" s="7">
        <f t="shared" si="13"/>
        <v>4.6198443441834627</v>
      </c>
      <c r="F81" s="7">
        <f t="shared" si="14"/>
        <v>4.4612377741217761</v>
      </c>
    </row>
    <row r="82" spans="1:6" ht="21">
      <c r="A82" s="5" t="s">
        <v>17</v>
      </c>
      <c r="B82" s="7">
        <f t="shared" si="10"/>
        <v>1.1691290712513047</v>
      </c>
      <c r="C82" s="7">
        <f t="shared" si="11"/>
        <v>1.210226881653335</v>
      </c>
      <c r="D82" s="7">
        <f t="shared" si="12"/>
        <v>1.471445157471114</v>
      </c>
      <c r="E82" s="7">
        <f t="shared" si="13"/>
        <v>1.0562505396193846</v>
      </c>
      <c r="F82" s="7">
        <f t="shared" si="14"/>
        <v>0.95468528050386947</v>
      </c>
    </row>
    <row r="83" spans="1:6" ht="21">
      <c r="A83" s="5" t="s">
        <v>18</v>
      </c>
      <c r="B83" s="12" t="s">
        <v>14</v>
      </c>
      <c r="C83" s="12" t="s">
        <v>14</v>
      </c>
      <c r="D83" s="12" t="s">
        <v>14</v>
      </c>
      <c r="E83" s="12" t="s">
        <v>14</v>
      </c>
      <c r="F83" s="12" t="s">
        <v>14</v>
      </c>
    </row>
    <row r="84" spans="1:6" ht="21">
      <c r="A84" s="19" t="s">
        <v>19</v>
      </c>
      <c r="B84" s="16" t="s">
        <v>14</v>
      </c>
      <c r="C84" s="16" t="s">
        <v>14</v>
      </c>
      <c r="D84" s="16" t="s">
        <v>14</v>
      </c>
      <c r="E84" s="16" t="s">
        <v>14</v>
      </c>
      <c r="F84" s="16" t="s">
        <v>14</v>
      </c>
    </row>
    <row r="85" spans="1:6" ht="21">
      <c r="A85" s="13" t="s">
        <v>3</v>
      </c>
      <c r="B85" s="15" t="s">
        <v>20</v>
      </c>
      <c r="C85" s="15"/>
      <c r="D85" s="15"/>
      <c r="E85" s="15"/>
      <c r="F85" s="15"/>
    </row>
    <row r="86" spans="1:6" ht="21">
      <c r="A86" s="13" t="s">
        <v>5</v>
      </c>
      <c r="B86" s="6">
        <f>B87+B88+B89+B90+B91+B95</f>
        <v>100.00000083879988</v>
      </c>
      <c r="C86" s="6">
        <f>C87+C88+C89+C91+C90+C95</f>
        <v>99.999999999999986</v>
      </c>
      <c r="D86" s="6">
        <f>D87+D88+D89+D90+D91+D95</f>
        <v>100</v>
      </c>
      <c r="E86" s="6">
        <f t="shared" ref="E86:F86" si="15">E87+E88+E89+E90+E91+E95</f>
        <v>100.00000647600886</v>
      </c>
      <c r="F86" s="6">
        <f t="shared" si="15"/>
        <v>99.999996665647373</v>
      </c>
    </row>
    <row r="87" spans="1:6" ht="21">
      <c r="A87" s="5" t="s">
        <v>6</v>
      </c>
      <c r="B87" s="7">
        <f>B39*100/$B$38</f>
        <v>1.3418877164367902</v>
      </c>
      <c r="C87" s="7">
        <f>C39*100/$C$38</f>
        <v>1.4702148405978515</v>
      </c>
      <c r="D87" s="7">
        <f>D39*100/$D$38</f>
        <v>1.1501595926038837</v>
      </c>
      <c r="E87" s="7">
        <f>E39*100/$E$38</f>
        <v>1.619993045414081</v>
      </c>
      <c r="F87" s="7">
        <f>F39*100/$F$38</f>
        <v>1.1292818881398712</v>
      </c>
    </row>
    <row r="88" spans="1:6" ht="21">
      <c r="A88" s="5" t="s">
        <v>7</v>
      </c>
      <c r="B88" s="7">
        <f t="shared" ref="B88:B98" si="16">B40*100/$B$38</f>
        <v>26.162449130562116</v>
      </c>
      <c r="C88" s="7">
        <f t="shared" ref="C88:C100" si="17">C40*100/$C$38</f>
        <v>28.161961098694679</v>
      </c>
      <c r="D88" s="7">
        <f t="shared" ref="D88:D100" si="18">D40*100/$D$38</f>
        <v>26.611285092579486</v>
      </c>
      <c r="E88" s="7">
        <f t="shared" ref="E88:E100" si="19">E40*100/$E$38</f>
        <v>23.97791499649049</v>
      </c>
      <c r="F88" s="7">
        <f t="shared" ref="F88:F100" si="20">F40*100/$F$38</f>
        <v>26.089135448706671</v>
      </c>
    </row>
    <row r="89" spans="1:6" ht="21">
      <c r="A89" s="5" t="s">
        <v>8</v>
      </c>
      <c r="B89" s="7">
        <f t="shared" si="16"/>
        <v>21.87542768308678</v>
      </c>
      <c r="C89" s="7">
        <f t="shared" si="17"/>
        <v>22.039983278211658</v>
      </c>
      <c r="D89" s="7">
        <f t="shared" si="18"/>
        <v>20.14775576334489</v>
      </c>
      <c r="E89" s="7">
        <f t="shared" si="19"/>
        <v>21.779093040786975</v>
      </c>
      <c r="F89" s="7">
        <f t="shared" si="20"/>
        <v>23.566630985759016</v>
      </c>
    </row>
    <row r="90" spans="1:6" ht="21">
      <c r="A90" s="5" t="s">
        <v>9</v>
      </c>
      <c r="B90" s="7">
        <f t="shared" si="16"/>
        <v>11.298979076539716</v>
      </c>
      <c r="C90" s="7">
        <f t="shared" si="17"/>
        <v>10.55802388151284</v>
      </c>
      <c r="D90" s="7">
        <f t="shared" si="18"/>
        <v>11.256095240354716</v>
      </c>
      <c r="E90" s="7">
        <f t="shared" si="19"/>
        <v>12.110648180813017</v>
      </c>
      <c r="F90" s="7">
        <f t="shared" si="20"/>
        <v>11.199193593481528</v>
      </c>
    </row>
    <row r="91" spans="1:6" ht="21">
      <c r="A91" s="5" t="s">
        <v>10</v>
      </c>
      <c r="B91" s="7">
        <f t="shared" si="16"/>
        <v>18.859767658473711</v>
      </c>
      <c r="C91" s="7">
        <f t="shared" si="17"/>
        <v>17.872154930414869</v>
      </c>
      <c r="D91" s="7">
        <f t="shared" si="18"/>
        <v>20.384030622879543</v>
      </c>
      <c r="E91" s="7">
        <f t="shared" si="19"/>
        <v>19.780289094864106</v>
      </c>
      <c r="F91" s="7">
        <f t="shared" si="20"/>
        <v>17.294857037796458</v>
      </c>
    </row>
    <row r="92" spans="1:6" ht="21">
      <c r="A92" s="5" t="s">
        <v>11</v>
      </c>
      <c r="B92" s="7">
        <f t="shared" si="16"/>
        <v>16.004736971315761</v>
      </c>
      <c r="C92" s="7">
        <f t="shared" si="17"/>
        <v>14.326621494345945</v>
      </c>
      <c r="D92" s="7">
        <f t="shared" si="18"/>
        <v>18.037740690205965</v>
      </c>
      <c r="E92" s="7">
        <f t="shared" si="19"/>
        <v>17.51441454338034</v>
      </c>
      <c r="F92" s="7">
        <f t="shared" si="20"/>
        <v>13.964582306144322</v>
      </c>
    </row>
    <row r="93" spans="1:6" ht="21">
      <c r="A93" s="5" t="s">
        <v>12</v>
      </c>
      <c r="B93" s="7">
        <f t="shared" si="16"/>
        <v>2.8550306871579432</v>
      </c>
      <c r="C93" s="7">
        <f t="shared" si="17"/>
        <v>3.545533436068923</v>
      </c>
      <c r="D93" s="7">
        <f t="shared" si="18"/>
        <v>2.3462899326735771</v>
      </c>
      <c r="E93" s="7">
        <f t="shared" si="19"/>
        <v>2.2658745514837686</v>
      </c>
      <c r="F93" s="7">
        <f t="shared" si="20"/>
        <v>3.3302747316521328</v>
      </c>
    </row>
    <row r="94" spans="1:6" ht="21">
      <c r="A94" s="5" t="s">
        <v>13</v>
      </c>
      <c r="B94" s="8" t="s">
        <v>14</v>
      </c>
      <c r="C94" s="8" t="s">
        <v>14</v>
      </c>
      <c r="D94" s="8" t="s">
        <v>14</v>
      </c>
      <c r="E94" s="8" t="s">
        <v>14</v>
      </c>
      <c r="F94" s="8" t="s">
        <v>14</v>
      </c>
    </row>
    <row r="95" spans="1:6" ht="21">
      <c r="A95" s="5" t="s">
        <v>21</v>
      </c>
      <c r="B95" s="7">
        <f t="shared" si="16"/>
        <v>20.461489573700767</v>
      </c>
      <c r="C95" s="7">
        <f t="shared" si="17"/>
        <v>19.897661970568095</v>
      </c>
      <c r="D95" s="7">
        <f t="shared" si="18"/>
        <v>20.450673688237494</v>
      </c>
      <c r="E95" s="7">
        <f t="shared" si="19"/>
        <v>20.732068117640196</v>
      </c>
      <c r="F95" s="7">
        <f t="shared" si="20"/>
        <v>20.720897711763822</v>
      </c>
    </row>
    <row r="96" spans="1:6" ht="21">
      <c r="A96" s="5" t="s">
        <v>15</v>
      </c>
      <c r="B96" s="7">
        <f t="shared" si="16"/>
        <v>13.881551626773513</v>
      </c>
      <c r="C96" s="7">
        <f t="shared" si="17"/>
        <v>14.3906175373839</v>
      </c>
      <c r="D96" s="7">
        <f t="shared" si="18"/>
        <v>14.455757593595694</v>
      </c>
      <c r="E96" s="7">
        <f t="shared" si="19"/>
        <v>13.489905310712592</v>
      </c>
      <c r="F96" s="7">
        <f t="shared" si="20"/>
        <v>13.228694011759394</v>
      </c>
    </row>
    <row r="97" spans="1:6" ht="21">
      <c r="A97" s="5" t="s">
        <v>16</v>
      </c>
      <c r="B97" s="7">
        <f t="shared" si="16"/>
        <v>2.0114815262547543</v>
      </c>
      <c r="C97" s="7">
        <f t="shared" si="17"/>
        <v>1.9813200604286996</v>
      </c>
      <c r="D97" s="7">
        <f t="shared" si="18"/>
        <v>1.1329585082987397</v>
      </c>
      <c r="E97" s="7">
        <f t="shared" si="19"/>
        <v>1.8609426692211068</v>
      </c>
      <c r="F97" s="7">
        <f t="shared" si="20"/>
        <v>3.0824589743751329</v>
      </c>
    </row>
    <row r="98" spans="1:6" ht="21">
      <c r="A98" s="5" t="s">
        <v>17</v>
      </c>
      <c r="B98" s="7">
        <f t="shared" si="16"/>
        <v>4.568456420672498</v>
      </c>
      <c r="C98" s="7">
        <f t="shared" si="17"/>
        <v>3.525724372755497</v>
      </c>
      <c r="D98" s="7">
        <f t="shared" si="18"/>
        <v>4.8619575863430589</v>
      </c>
      <c r="E98" s="7">
        <f t="shared" si="19"/>
        <v>5.3812201377064994</v>
      </c>
      <c r="F98" s="7">
        <f t="shared" si="20"/>
        <v>4.4097447256292917</v>
      </c>
    </row>
    <row r="99" spans="1:6" ht="21">
      <c r="A99" s="5" t="s">
        <v>18</v>
      </c>
      <c r="B99" s="12" t="s">
        <v>14</v>
      </c>
      <c r="C99" s="12" t="s">
        <v>14</v>
      </c>
      <c r="D99" s="12" t="s">
        <v>14</v>
      </c>
      <c r="E99" s="12" t="s">
        <v>14</v>
      </c>
      <c r="F99" s="12" t="s">
        <v>14</v>
      </c>
    </row>
    <row r="100" spans="1:6" ht="21">
      <c r="A100" s="19" t="s">
        <v>19</v>
      </c>
      <c r="B100" s="16" t="s">
        <v>14</v>
      </c>
      <c r="C100" s="16" t="s">
        <v>14</v>
      </c>
      <c r="D100" s="16" t="s">
        <v>14</v>
      </c>
      <c r="E100" s="16" t="s">
        <v>14</v>
      </c>
      <c r="F100" s="16" t="s">
        <v>14</v>
      </c>
    </row>
  </sheetData>
  <mergeCells count="6">
    <mergeCell ref="B5:F5"/>
    <mergeCell ref="B21:F21"/>
    <mergeCell ref="B37:F37"/>
    <mergeCell ref="B53:F53"/>
    <mergeCell ref="B85:F85"/>
    <mergeCell ref="B69:F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2022-03-02T03:33:23Z</cp:lastPrinted>
  <dcterms:created xsi:type="dcterms:W3CDTF">2022-03-02T03:32:15Z</dcterms:created>
  <dcterms:modified xsi:type="dcterms:W3CDTF">2023-02-23T07:58:16Z</dcterms:modified>
</cp:coreProperties>
</file>