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4-q4\"/>
    </mc:Choice>
  </mc:AlternateContent>
  <xr:revisionPtr revIDLastSave="0" documentId="13_ncr:1_{8EB9A738-8F43-490B-97C0-DD7D308042AC}" xr6:coauthVersionLast="47" xr6:coauthVersionMax="47" xr10:uidLastSave="{00000000-0000-0000-0000-000000000000}"/>
  <bookViews>
    <workbookView xWindow="2730" yWindow="2730" windowWidth="18120" windowHeight="11385" xr2:uid="{00000000-000D-0000-FFFF-FFFF00000000}"/>
  </bookViews>
  <sheets>
    <sheet name="T-7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4" i="1" l="1"/>
  <c r="E3" i="2"/>
  <c r="E4" i="2"/>
  <c r="E5" i="2"/>
  <c r="E6" i="2"/>
  <c r="E7" i="2"/>
  <c r="E8" i="2"/>
  <c r="E2" i="2"/>
  <c r="C14" i="1" l="1"/>
  <c r="D14" i="1"/>
  <c r="C10" i="1"/>
  <c r="C5" i="1" s="1"/>
  <c r="C35" i="1" s="1"/>
  <c r="D10" i="1"/>
  <c r="D5" i="1" s="1"/>
  <c r="D35" i="1" s="1"/>
  <c r="B10" i="1"/>
  <c r="B5" i="1" s="1"/>
  <c r="B35" i="1" s="1"/>
  <c r="D22" i="1" l="1"/>
  <c r="C33" i="1" l="1"/>
  <c r="C22" i="1"/>
  <c r="C24" i="1"/>
  <c r="C28" i="1"/>
  <c r="C32" i="1"/>
  <c r="C25" i="1"/>
  <c r="C23" i="1"/>
  <c r="C27" i="1"/>
  <c r="C31" i="1"/>
  <c r="B24" i="1"/>
  <c r="B28" i="1"/>
  <c r="B32" i="1"/>
  <c r="B33" i="1"/>
  <c r="B23" i="1"/>
  <c r="B27" i="1"/>
  <c r="B22" i="1"/>
  <c r="B25" i="1"/>
  <c r="B31" i="1"/>
  <c r="D23" i="1"/>
  <c r="D27" i="1"/>
  <c r="D32" i="1"/>
  <c r="D24" i="1"/>
  <c r="D28" i="1"/>
  <c r="D33" i="1"/>
  <c r="D31" i="1"/>
  <c r="D25" i="1"/>
  <c r="C26" i="1" l="1"/>
  <c r="B26" i="1"/>
  <c r="D26" i="1"/>
  <c r="B30" i="1"/>
  <c r="D30" i="1"/>
  <c r="C30" i="1"/>
  <c r="C21" i="1" s="1"/>
  <c r="B21" i="1" l="1"/>
  <c r="D21" i="1"/>
</calcChain>
</file>

<file path=xl/sharedStrings.xml><?xml version="1.0" encoding="utf-8"?>
<sst xmlns="http://schemas.openxmlformats.org/spreadsheetml/2006/main" count="61" uniqueCount="32">
  <si>
    <t>ระดับการศึกษาที่สำเร็จ</t>
  </si>
  <si>
    <t>รวม</t>
  </si>
  <si>
    <t>ชาย</t>
  </si>
  <si>
    <t>หญิง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</si>
  <si>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</si>
  <si>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</si>
  <si>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</si>
  <si>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</si>
  <si>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</si>
  <si>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</si>
  <si>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มหาวิทยาลัย</t>
  </si>
  <si>
    <t>ร้อยละ</t>
  </si>
  <si>
    <t>-</t>
  </si>
  <si>
    <t>ไม่ทราบ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</si>
  <si>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</si>
  <si>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เพิ่ม</t>
  </si>
  <si>
    <t>ตารางที่ 7  จำนวนและร้อยละของผู้มีงานทำ จำแนกตามระดับการศึกษาที่สำเร็จและเพศ จังหวัดหนองบัวลำภู ไตรมาสที่ 4/2564</t>
  </si>
  <si>
    <t>จำนวน (คน)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</si>
  <si>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</si>
  <si>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</si>
  <si>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</si>
  <si>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</si>
  <si>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</si>
  <si>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</si>
  <si>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 5.2 สายอาชีวศึกษา</t>
  </si>
  <si>
    <t xml:space="preserve">    5.3 สายวิชาการศึกษา</t>
  </si>
  <si>
    <t>6. อุดมศึกษา</t>
  </si>
  <si>
    <t xml:space="preserve">    6.1 สายวิชาการ</t>
  </si>
  <si>
    <t xml:space="preserve">    6.2 สายวิชาชีพ</t>
  </si>
  <si>
    <t xml:space="preserve">    6.3 สายวิชาการศึกษา</t>
  </si>
  <si>
    <t>7. อื่นๆ</t>
  </si>
  <si>
    <t>8.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</si>
</sst>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3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 applyAlignment="1">
      <alignment vertical="center"/>
    </xf>
    <xf numFmtId="16" fontId="5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Border="1" applyAlignment="1">
      <alignment horizontal="left" vertical="center"/>
    </xf>
    <xf numFmtId="165" fontId="9" fillId="0" borderId="0" xfId="0" applyNumberFormat="1" applyFont="1" applyBorder="1" applyAlignment="1">
      <alignment horizontal="left" vertical="center"/>
    </xf>
    <xf numFmtId="165" fontId="9" fillId="0" borderId="2" xfId="0" applyNumberFormat="1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topLeftCell="A24" workbookViewId="0">
      <selection activeCell="A22" sqref="A22"/>
    </sheetView>
  </sheetViews>
  <sheetFormatPr defaultColWidth="9" defaultRowHeight="21.2" customHeight="1"/>
  <cols>
    <col min="1" max="1" width="36.140625" style="6" customWidth="1"/>
    <col min="2" max="4" width="18.7109375" style="6" customWidth="1"/>
    <col min="5" max="16384" width="9" style="6"/>
  </cols>
  <sheetData>
    <row r="1" spans="1:4" ht="21.2" customHeight="1">
      <c r="A1" s="1" t="s">
        <v>16</v>
      </c>
      <c r="B1" s="2"/>
      <c r="C1" s="5"/>
      <c r="D1" s="5"/>
    </row>
    <row r="2" spans="1:4" ht="21.2" customHeight="1">
      <c r="A2" s="18"/>
      <c r="B2" s="2"/>
      <c r="C2" s="5"/>
      <c r="D2" s="5"/>
    </row>
    <row r="3" spans="1:4" ht="21.2" customHeight="1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>
      <c r="A4" s="4"/>
      <c r="B4" s="23" t="s">
        <v>17</v>
      </c>
      <c r="C4" s="23"/>
      <c r="D4" s="23"/>
    </row>
    <row r="5" spans="1:4" ht="21.2" customHeight="1">
      <c r="A5" s="8" t="s">
        <v>4</v>
      </c>
      <c r="B5" s="11">
        <f>SUM(B6,B7,B8,B9,B10,B14,B18:B19)</f>
        <v>221242.91000000003</v>
      </c>
      <c r="C5" s="11">
        <f>SUM(C6,C7,C8,C9,C10,C14,C18:C19)</f>
        <v>126685.99</v>
      </c>
      <c r="D5" s="11">
        <f>SUM(D6,D7,D8,D9,D10,D14,D19)</f>
        <v>94556.93</v>
      </c>
    </row>
    <row r="6" spans="1:4" ht="21.2" customHeight="1">
      <c r="A6" s="25" t="s">
        <v>18</v>
      </c>
      <c r="B6" s="12">
        <v>874.81</v>
      </c>
      <c r="C6" s="12">
        <v>210.44</v>
      </c>
      <c r="D6" s="12">
        <v>664.38</v>
      </c>
    </row>
    <row r="7" spans="1:4" ht="21.2" customHeight="1">
      <c r="A7" s="26" t="s">
        <v>19</v>
      </c>
      <c r="B7" s="12">
        <v>53311.75</v>
      </c>
      <c r="C7" s="12">
        <v>29376.880000000001</v>
      </c>
      <c r="D7" s="12">
        <v>23934.87</v>
      </c>
    </row>
    <row r="8" spans="1:4" ht="21.2" customHeight="1">
      <c r="A8" s="27" t="s">
        <v>20</v>
      </c>
      <c r="B8" s="12">
        <v>73192.69</v>
      </c>
      <c r="C8" s="12">
        <v>43082.57</v>
      </c>
      <c r="D8" s="12">
        <v>30110.12</v>
      </c>
    </row>
    <row r="9" spans="1:4" ht="21.2" customHeight="1">
      <c r="A9" s="27" t="s">
        <v>21</v>
      </c>
      <c r="B9" s="12">
        <v>32264.26</v>
      </c>
      <c r="C9" s="12">
        <v>21045.42</v>
      </c>
      <c r="D9" s="12">
        <v>11218.84</v>
      </c>
    </row>
    <row r="10" spans="1:4" ht="21.2" customHeight="1">
      <c r="A10" s="26" t="s">
        <v>22</v>
      </c>
      <c r="B10" s="13">
        <f>SUM(B11:B13)</f>
        <v>29259.08</v>
      </c>
      <c r="C10" s="13">
        <f t="shared" ref="C10:D10" si="0">SUM(C11:C13)</f>
        <v>16239.810000000001</v>
      </c>
      <c r="D10" s="13">
        <f t="shared" si="0"/>
        <v>13019.27</v>
      </c>
    </row>
    <row r="11" spans="1:4" ht="21.2" customHeight="1">
      <c r="A11" s="27" t="s">
        <v>23</v>
      </c>
      <c r="B11" s="12">
        <v>26191.68</v>
      </c>
      <c r="C11" s="12">
        <v>14225.7</v>
      </c>
      <c r="D11" s="12">
        <v>11965.98</v>
      </c>
    </row>
    <row r="12" spans="1:4" ht="21.2" customHeight="1">
      <c r="A12" s="27" t="s">
        <v>24</v>
      </c>
      <c r="B12" s="12">
        <v>3067.4</v>
      </c>
      <c r="C12" s="12">
        <v>2014.11</v>
      </c>
      <c r="D12" s="12">
        <v>1053.29</v>
      </c>
    </row>
    <row r="13" spans="1:4" ht="21.2" customHeight="1">
      <c r="A13" s="28" t="s">
        <v>25</v>
      </c>
      <c r="B13" s="12" t="s">
        <v>12</v>
      </c>
      <c r="C13" s="12" t="s">
        <v>12</v>
      </c>
      <c r="D13" s="12" t="s">
        <v>12</v>
      </c>
    </row>
    <row r="14" spans="1:4" ht="21.2" customHeight="1">
      <c r="A14" s="26" t="s">
        <v>26</v>
      </c>
      <c r="B14" s="13">
        <f>SUM(B15:B17)</f>
        <v>30779.29</v>
      </c>
      <c r="C14" s="13">
        <f t="shared" ref="C14:D14" si="1">SUM(C15:C17)</f>
        <v>15926.29</v>
      </c>
      <c r="D14" s="13">
        <f t="shared" si="1"/>
        <v>14853</v>
      </c>
    </row>
    <row r="15" spans="1:4" ht="21.2" customHeight="1">
      <c r="A15" s="28" t="s">
        <v>27</v>
      </c>
      <c r="B15" s="12">
        <v>13133.71</v>
      </c>
      <c r="C15" s="12">
        <v>5508.95</v>
      </c>
      <c r="D15" s="12">
        <v>7624.76</v>
      </c>
    </row>
    <row r="16" spans="1:4" ht="21.2" customHeight="1">
      <c r="A16" s="28" t="s">
        <v>28</v>
      </c>
      <c r="B16" s="12">
        <v>12197.65</v>
      </c>
      <c r="C16" s="12">
        <v>8959.4500000000007</v>
      </c>
      <c r="D16" s="12">
        <v>3238.2</v>
      </c>
    </row>
    <row r="17" spans="1:4" ht="21.2" customHeight="1">
      <c r="A17" s="28" t="s">
        <v>29</v>
      </c>
      <c r="B17" s="12">
        <v>5447.93</v>
      </c>
      <c r="C17" s="12">
        <v>1457.89</v>
      </c>
      <c r="D17" s="12">
        <v>3990.04</v>
      </c>
    </row>
    <row r="18" spans="1:4" ht="21.2" customHeight="1">
      <c r="A18" s="28" t="s">
        <v>30</v>
      </c>
      <c r="B18" s="12" t="s">
        <v>12</v>
      </c>
      <c r="C18" s="12" t="s">
        <v>12</v>
      </c>
      <c r="D18" s="12" t="s">
        <v>12</v>
      </c>
    </row>
    <row r="19" spans="1:4" ht="19.5">
      <c r="A19" s="28" t="s">
        <v>31</v>
      </c>
      <c r="B19" s="12">
        <v>1561.03</v>
      </c>
      <c r="C19" s="12">
        <v>804.58</v>
      </c>
      <c r="D19" s="12">
        <v>756.45</v>
      </c>
    </row>
    <row r="20" spans="1:4" ht="21.2" customHeight="1">
      <c r="A20" s="4"/>
      <c r="B20" s="24" t="s">
        <v>11</v>
      </c>
      <c r="C20" s="24"/>
      <c r="D20" s="24"/>
    </row>
    <row r="21" spans="1:4" ht="21.2" customHeight="1">
      <c r="A21" s="8" t="s">
        <v>4</v>
      </c>
      <c r="B21" s="14">
        <f>SUM(B22,B23,B24,B25,B26,B30,B34:B35)</f>
        <v>99.999999999999972</v>
      </c>
      <c r="C21" s="14">
        <f>SUM(C22,C23,C24,C25,C26,C30,C34:C35)</f>
        <v>100.00000000000001</v>
      </c>
      <c r="D21" s="14">
        <f>SUM(D22,D23,D24,D25,D26,D30,D35)</f>
        <v>100</v>
      </c>
    </row>
    <row r="22" spans="1:4" ht="21.2" customHeight="1">
      <c r="A22" s="29" t="s">
        <v>18</v>
      </c>
      <c r="B22" s="15">
        <f>(B6*100)/$B$5</f>
        <v>0.39540702117866733</v>
      </c>
      <c r="C22" s="15">
        <f>(C6*100)/$C$5</f>
        <v>0.16611150135859537</v>
      </c>
      <c r="D22" s="15">
        <f>(D6*100)/$D$5</f>
        <v>0.702624334356033</v>
      </c>
    </row>
    <row r="23" spans="1:4" ht="21.2" customHeight="1">
      <c r="A23" s="30" t="s">
        <v>19</v>
      </c>
      <c r="B23" s="15">
        <f>(B7*100)/$B$5</f>
        <v>24.096478391104146</v>
      </c>
      <c r="C23" s="15">
        <f>(C7*100)/$C$5</f>
        <v>23.188736181483051</v>
      </c>
      <c r="D23" s="15">
        <f>(D7*100)/$D$5</f>
        <v>25.312655561046665</v>
      </c>
    </row>
    <row r="24" spans="1:4" ht="21.2" customHeight="1">
      <c r="A24" s="31" t="s">
        <v>20</v>
      </c>
      <c r="B24" s="15">
        <f>(B8*100)/$B$5</f>
        <v>33.082501943226106</v>
      </c>
      <c r="C24" s="15">
        <f>(C8*100)/$C$5</f>
        <v>34.007367349775613</v>
      </c>
      <c r="D24" s="15">
        <f>(D8*100)/$D$5</f>
        <v>31.843377317770365</v>
      </c>
    </row>
    <row r="25" spans="1:4" ht="21.2" customHeight="1">
      <c r="A25" s="31" t="s">
        <v>21</v>
      </c>
      <c r="B25" s="15">
        <f>(B9*100)/$B$5</f>
        <v>14.583183705186302</v>
      </c>
      <c r="C25" s="15">
        <f>(C9*100)/$C$5</f>
        <v>16.612271017497672</v>
      </c>
      <c r="D25" s="15">
        <f>(D9*100)/$D$5</f>
        <v>11.864640698465994</v>
      </c>
    </row>
    <row r="26" spans="1:4" ht="21.2" customHeight="1">
      <c r="A26" s="30" t="s">
        <v>22</v>
      </c>
      <c r="B26" s="15">
        <f>SUM(B27:B29)</f>
        <v>13.224866731322596</v>
      </c>
      <c r="C26" s="15">
        <f t="shared" ref="C26:D26" si="2">SUM(C27:C29)</f>
        <v>12.818947067469733</v>
      </c>
      <c r="D26" s="15">
        <f t="shared" si="2"/>
        <v>13.768710553525798</v>
      </c>
    </row>
    <row r="27" spans="1:4" ht="21.2" customHeight="1">
      <c r="A27" s="31" t="s">
        <v>23</v>
      </c>
      <c r="B27" s="15">
        <f>(B11*100)/$B$5</f>
        <v>11.83842682235557</v>
      </c>
      <c r="C27" s="15">
        <f>(C11*100)/$C$5</f>
        <v>11.22910276029733</v>
      </c>
      <c r="D27" s="15">
        <f>(D11*100)/$D$5</f>
        <v>12.654789024982094</v>
      </c>
    </row>
    <row r="28" spans="1:4" ht="21.2" customHeight="1">
      <c r="A28" s="31" t="s">
        <v>24</v>
      </c>
      <c r="B28" s="15">
        <f>(B12*100)/$B$5</f>
        <v>1.3864399089670261</v>
      </c>
      <c r="C28" s="15">
        <f>(C12*100)/$C$5</f>
        <v>1.5898443071724031</v>
      </c>
      <c r="D28" s="15">
        <f>(D12*100)/$D$5</f>
        <v>1.1139215285437039</v>
      </c>
    </row>
    <row r="29" spans="1:4" ht="21.2" customHeight="1">
      <c r="A29" s="32" t="s">
        <v>25</v>
      </c>
      <c r="B29" s="15" t="s">
        <v>12</v>
      </c>
      <c r="C29" s="15" t="s">
        <v>12</v>
      </c>
      <c r="D29" s="15" t="s">
        <v>12</v>
      </c>
    </row>
    <row r="30" spans="1:4" ht="21.2" customHeight="1">
      <c r="A30" s="30" t="s">
        <v>26</v>
      </c>
      <c r="B30" s="15">
        <f>SUM(B31:B33)</f>
        <v>13.911989315273424</v>
      </c>
      <c r="C30" s="15">
        <f t="shared" ref="C30:D30" si="3">SUM(C31:C33)</f>
        <v>12.571469031421707</v>
      </c>
      <c r="D30" s="15">
        <f t="shared" si="3"/>
        <v>15.707997287983019</v>
      </c>
    </row>
    <row r="31" spans="1:4" ht="21.2" customHeight="1">
      <c r="A31" s="32" t="s">
        <v>27</v>
      </c>
      <c r="B31" s="15">
        <f>(B15*100)/$B$5</f>
        <v>5.9363303438740695</v>
      </c>
      <c r="C31" s="15">
        <f>(C15*100)/$C$5</f>
        <v>4.3485076763421118</v>
      </c>
      <c r="D31" s="15">
        <f>(D15*100)/$D$5</f>
        <v>8.0636712718993735</v>
      </c>
    </row>
    <row r="32" spans="1:4" ht="21.2" customHeight="1">
      <c r="A32" s="32" t="s">
        <v>28</v>
      </c>
      <c r="B32" s="15">
        <f>(B16*100)/$B$5</f>
        <v>5.5132388197208213</v>
      </c>
      <c r="C32" s="15">
        <f>(C16*100)/$C$5</f>
        <v>7.072171121684411</v>
      </c>
      <c r="D32" s="15">
        <f>(D16*100)/$D$5</f>
        <v>3.4246035695109818</v>
      </c>
    </row>
    <row r="33" spans="1:4" ht="21.2" customHeight="1">
      <c r="A33" s="32" t="s">
        <v>29</v>
      </c>
      <c r="B33" s="17">
        <f>(B17*100)/$B$5</f>
        <v>2.4624201516785327</v>
      </c>
      <c r="C33" s="17">
        <f>(C17*100)/$C$5</f>
        <v>1.1507902333951843</v>
      </c>
      <c r="D33" s="17">
        <f>(D17*100)/$D$5</f>
        <v>4.2197224465726633</v>
      </c>
    </row>
    <row r="34" spans="1:4" ht="21.2" customHeight="1">
      <c r="A34" s="32" t="s">
        <v>30</v>
      </c>
      <c r="B34" s="17" t="s">
        <v>12</v>
      </c>
      <c r="C34" s="17" t="s">
        <v>12</v>
      </c>
      <c r="D34" s="17" t="s">
        <v>12</v>
      </c>
    </row>
    <row r="35" spans="1:4" ht="19.5">
      <c r="A35" s="33" t="s">
        <v>31</v>
      </c>
      <c r="B35" s="16">
        <f t="shared" ref="B35" si="4">(B19*100)/$B$5</f>
        <v>0.70557289270874257</v>
      </c>
      <c r="C35" s="16">
        <f t="shared" ref="C35" si="5">(C19*100)/$C$5</f>
        <v>0.63509785099362603</v>
      </c>
      <c r="D35" s="16">
        <f t="shared" ref="D35" si="6">(D19*100)/$D$5</f>
        <v>0.79999424685213449</v>
      </c>
    </row>
    <row r="36" spans="1:4" ht="21.2" customHeight="1">
      <c r="A36" s="10" t="s">
        <v>14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3" evalError="1"/>
    <ignoredError sqref="B30:D30 B26:D26" formula="1"/>
    <ignoredError sqref="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E15" sqref="E15"/>
    </sheetView>
  </sheetViews>
  <sheetFormatPr defaultRowHeight="15"/>
  <cols>
    <col min="1" max="1" width="19.85546875" customWidth="1"/>
    <col min="4" max="4" width="9.140625" style="20"/>
  </cols>
  <sheetData>
    <row r="1" spans="1:5">
      <c r="B1">
        <v>2653</v>
      </c>
      <c r="C1">
        <v>2564</v>
      </c>
    </row>
    <row r="2" spans="1:5" ht="19.5">
      <c r="A2" s="21" t="s">
        <v>5</v>
      </c>
      <c r="B2" s="12">
        <v>957.46</v>
      </c>
      <c r="C2" s="12">
        <v>328.34</v>
      </c>
      <c r="E2" s="19">
        <f>B2-C2</f>
        <v>629.12000000000012</v>
      </c>
    </row>
    <row r="3" spans="1:5" ht="19.5">
      <c r="A3" s="22" t="s">
        <v>6</v>
      </c>
      <c r="B3" s="12">
        <v>63175.69</v>
      </c>
      <c r="C3" s="12">
        <v>57995.55</v>
      </c>
      <c r="E3" s="19">
        <f t="shared" ref="E3:E8" si="0">B3-C3</f>
        <v>5180.1399999999994</v>
      </c>
    </row>
    <row r="4" spans="1:5" ht="19.5">
      <c r="A4" s="21" t="s">
        <v>7</v>
      </c>
      <c r="B4" s="12">
        <v>65074.94</v>
      </c>
      <c r="C4" s="12">
        <v>62709.94</v>
      </c>
      <c r="E4" s="19">
        <f t="shared" si="0"/>
        <v>2365</v>
      </c>
    </row>
    <row r="5" spans="1:5" ht="19.5">
      <c r="A5" s="21" t="s">
        <v>8</v>
      </c>
      <c r="B5" s="12">
        <v>33331.56</v>
      </c>
      <c r="C5" s="12">
        <v>35220.28</v>
      </c>
      <c r="D5" s="20" t="s">
        <v>15</v>
      </c>
      <c r="E5" s="19">
        <f t="shared" si="0"/>
        <v>-1888.7200000000012</v>
      </c>
    </row>
    <row r="6" spans="1:5" ht="19.5">
      <c r="A6" s="21" t="s">
        <v>9</v>
      </c>
      <c r="B6" s="13">
        <v>29043.26</v>
      </c>
      <c r="C6" s="13">
        <v>29548.199999999997</v>
      </c>
      <c r="D6" s="20" t="s">
        <v>15</v>
      </c>
      <c r="E6" s="19">
        <f t="shared" si="0"/>
        <v>-504.93999999999869</v>
      </c>
    </row>
    <row r="7" spans="1:5" ht="19.5">
      <c r="A7" s="9" t="s">
        <v>10</v>
      </c>
      <c r="B7" s="13">
        <v>35366.92</v>
      </c>
      <c r="C7" s="13">
        <v>37308.449999999997</v>
      </c>
      <c r="D7" s="20" t="s">
        <v>15</v>
      </c>
      <c r="E7" s="19">
        <f t="shared" si="0"/>
        <v>-1941.5299999999988</v>
      </c>
    </row>
    <row r="8" spans="1:5" ht="19.5">
      <c r="A8" s="9" t="s">
        <v>13</v>
      </c>
      <c r="C8" s="12">
        <v>76.62</v>
      </c>
      <c r="D8" s="20" t="s">
        <v>15</v>
      </c>
      <c r="E8" s="19">
        <f t="shared" si="0"/>
        <v>-76.62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2016-05-11T07:23:12Z</cp:lastPrinted>
  <dcterms:created xsi:type="dcterms:W3CDTF">2013-01-09T03:43:06Z</dcterms:created>
  <dcterms:modified xsi:type="dcterms:W3CDTF">2022-02-28T08:40:29Z</dcterms:modified>
</cp:coreProperties>
</file>