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 Form Home\สรง Q1-2564\Q1_2564\Mapping\"/>
    </mc:Choice>
  </mc:AlternateContent>
  <xr:revisionPtr revIDLastSave="0" documentId="13_ncr:1_{C92825AD-5D43-4F34-BF52-EA5F19E4BF54}" xr6:coauthVersionLast="45" xr6:coauthVersionMax="45" xr10:uidLastSave="{00000000-0000-0000-0000-000000000000}"/>
  <bookViews>
    <workbookView xWindow="-120" yWindow="-120" windowWidth="29040" windowHeight="15840" xr2:uid="{D3201DB6-D2D0-4BE8-8D15-8454654E8799}"/>
  </bookViews>
  <sheets>
    <sheet name="t-7" sheetId="1" r:id="rId1"/>
  </sheets>
  <definedNames>
    <definedName name="_xlnm.Print_Area" localSheetId="0">'t-7'!$A$1:$P$29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H19" i="1"/>
  <c r="J19" i="1"/>
  <c r="K19" i="1"/>
  <c r="L19" i="1"/>
  <c r="M19" i="1"/>
  <c r="N19" i="1"/>
  <c r="B20" i="1"/>
  <c r="C20" i="1"/>
  <c r="D20" i="1"/>
  <c r="E20" i="1"/>
  <c r="F20" i="1"/>
  <c r="G20" i="1"/>
  <c r="H20" i="1"/>
  <c r="J20" i="1"/>
  <c r="K20" i="1"/>
  <c r="L20" i="1"/>
  <c r="M20" i="1"/>
  <c r="N20" i="1"/>
  <c r="B21" i="1"/>
  <c r="C21" i="1"/>
  <c r="D21" i="1"/>
  <c r="E21" i="1"/>
  <c r="F21" i="1"/>
  <c r="G21" i="1"/>
  <c r="H21" i="1"/>
  <c r="J21" i="1"/>
  <c r="K21" i="1"/>
  <c r="L21" i="1"/>
  <c r="M21" i="1"/>
  <c r="N21" i="1"/>
  <c r="B22" i="1"/>
  <c r="C22" i="1"/>
  <c r="D22" i="1"/>
  <c r="E22" i="1"/>
  <c r="F22" i="1"/>
  <c r="G22" i="1"/>
  <c r="H22" i="1"/>
  <c r="J22" i="1"/>
  <c r="K22" i="1"/>
  <c r="L22" i="1"/>
  <c r="B23" i="1"/>
  <c r="C23" i="1"/>
  <c r="D23" i="1"/>
  <c r="E23" i="1"/>
  <c r="F23" i="1"/>
  <c r="G23" i="1"/>
  <c r="H23" i="1"/>
  <c r="J23" i="1"/>
  <c r="K23" i="1"/>
  <c r="L23" i="1"/>
  <c r="B24" i="1"/>
  <c r="C24" i="1"/>
  <c r="D24" i="1"/>
  <c r="E24" i="1"/>
  <c r="F24" i="1"/>
  <c r="G24" i="1"/>
  <c r="H24" i="1"/>
  <c r="J24" i="1"/>
  <c r="K24" i="1"/>
  <c r="L24" i="1"/>
  <c r="N24" i="1"/>
  <c r="B25" i="1"/>
  <c r="B26" i="1"/>
  <c r="B27" i="1"/>
</calcChain>
</file>

<file path=xl/sharedStrings.xml><?xml version="1.0" encoding="utf-8"?>
<sst xmlns="http://schemas.openxmlformats.org/spreadsheetml/2006/main" count="55" uniqueCount="29">
  <si>
    <t xml:space="preserve"> ผลรวมของแต่ละจำนวนอาจไม่เท่ากับยอดรวมเนื่องจากการปัดเศษทศนิยม ,  - -   ข้อมูลมีค่าน้อยมากไม่สามารถคำนวณได้</t>
  </si>
  <si>
    <t>หมายเหตุ :</t>
  </si>
  <si>
    <t xml:space="preserve">       หญิง                        </t>
  </si>
  <si>
    <t xml:space="preserve">       ชาย                         </t>
  </si>
  <si>
    <t xml:space="preserve">  หนองคาย                          </t>
  </si>
  <si>
    <t>ภาคตะวันออกเฉียงเหนือ</t>
  </si>
  <si>
    <t xml:space="preserve">  ทั่วราชอาณาจักร                  </t>
  </si>
  <si>
    <t>ร้อยละ</t>
  </si>
  <si>
    <t>-</t>
  </si>
  <si>
    <t>การศึกษา</t>
  </si>
  <si>
    <t>ศึกษา</t>
  </si>
  <si>
    <t>ไม่ทราบ</t>
  </si>
  <si>
    <t>อื่น ๆ</t>
  </si>
  <si>
    <t>สายวิชา-</t>
  </si>
  <si>
    <t>สายวิชาชีพ</t>
  </si>
  <si>
    <t>สายวิชาการ</t>
  </si>
  <si>
    <t>สายอาชีว-</t>
  </si>
  <si>
    <t>สายสามัญ</t>
  </si>
  <si>
    <t>ตอนต้น</t>
  </si>
  <si>
    <t>ประถมศึกษา</t>
  </si>
  <si>
    <t>รวม</t>
  </si>
  <si>
    <t xml:space="preserve">ภาคและเพศ </t>
  </si>
  <si>
    <t>มหาวิทยาลัย</t>
  </si>
  <si>
    <t>มัธยมศึกษาตอนปลาย</t>
  </si>
  <si>
    <t>มัธยมศึกษา</t>
  </si>
  <si>
    <t>ประถม</t>
  </si>
  <si>
    <t>ต่ำกว่า</t>
  </si>
  <si>
    <t>ไม่มี</t>
  </si>
  <si>
    <t>ตารางที่ 7 ประชากรอายุ 15 ปีขึ้นไปที่มีงานทำ จำแนกตามระดับการศึกษาที่สำเร็จและเพศ ทั่วราชอาณาจักร เป็นรายภาค ไตรมาสที่ 1 (มกราคม - มีนาคม)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</si>
</sst>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.0_-;\-* #,##0.0_-;_-* &quot;-&quot;??_-;_-@_-"/>
    <numFmt numFmtId="165" formatCode="_-* #,##0.0_-;\-* #,##0.0_-;_-* &quot;-&quot;_-;_-@_-"/>
    <numFmt numFmtId="166" formatCode="_-* #,##0.0_-;\-* #,##0.0_-;_-* &quot;--&quot;_-;_-@_-"/>
    <numFmt numFmtId="167" formatCode="_-* #,##0_-;\-* #,##0_-;_-* &quot;-&quot;??_-;_-@_-"/>
    <numFmt numFmtId="168" formatCode="_-* #,##0.00_-;\-* #,##0.00_-;_-* &quot;-&quot;_-;_-@_-"/>
  </numFmts>
  <fonts count="16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2" fillId="0" borderId="0" xfId="2" applyNumberFormat="1" applyFont="1" applyFill="1" applyAlignment="1">
      <alignment vertical="center"/>
    </xf>
    <xf numFmtId="0" fontId="3" fillId="0" borderId="0" xfId="0" quotePrefix="1" applyFont="1" applyAlignment="1">
      <alignment vertical="top"/>
    </xf>
    <xf numFmtId="0" fontId="3" fillId="0" borderId="0" xfId="0" applyFont="1" applyAlignment="1">
      <alignment vertical="center"/>
    </xf>
    <xf numFmtId="164" fontId="3" fillId="0" borderId="0" xfId="2" applyNumberFormat="1" applyFont="1" applyFill="1" applyBorder="1" applyAlignment="1">
      <alignment vertical="center"/>
    </xf>
    <xf numFmtId="0" fontId="3" fillId="0" borderId="0" xfId="0" quotePrefix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5" fillId="0" borderId="1" xfId="2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5" fontId="5" fillId="0" borderId="0" xfId="2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2" applyNumberFormat="1" applyFont="1" applyFill="1" applyAlignment="1">
      <alignment vertical="center"/>
    </xf>
    <xf numFmtId="165" fontId="6" fillId="0" borderId="0" xfId="2" applyNumberFormat="1" applyFont="1" applyAlignment="1">
      <alignment horizontal="right" vertical="center"/>
    </xf>
    <xf numFmtId="166" fontId="5" fillId="0" borderId="0" xfId="2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6" fontId="6" fillId="0" borderId="0" xfId="2" applyNumberFormat="1" applyFont="1" applyAlignment="1">
      <alignment horizontal="right" vertical="center"/>
    </xf>
    <xf numFmtId="167" fontId="2" fillId="0" borderId="0" xfId="2" applyNumberFormat="1" applyFont="1" applyFill="1" applyAlignment="1">
      <alignment horizontal="right" vertical="center"/>
    </xf>
    <xf numFmtId="167" fontId="4" fillId="0" borderId="0" xfId="2" applyNumberFormat="1" applyFont="1" applyFill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8" fontId="7" fillId="0" borderId="1" xfId="2" applyNumberFormat="1" applyFont="1" applyFill="1" applyBorder="1" applyAlignment="1">
      <alignment horizontal="right"/>
    </xf>
    <xf numFmtId="167" fontId="7" fillId="0" borderId="1" xfId="1" applyNumberFormat="1" applyFont="1" applyFill="1" applyBorder="1" applyAlignment="1">
      <alignment horizontal="right"/>
    </xf>
    <xf numFmtId="167" fontId="8" fillId="0" borderId="1" xfId="1" applyNumberFormat="1" applyFont="1" applyFill="1" applyBorder="1" applyAlignment="1">
      <alignment horizontal="right"/>
    </xf>
    <xf numFmtId="41" fontId="7" fillId="0" borderId="0" xfId="2" applyNumberFormat="1" applyFont="1" applyFill="1" applyBorder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41" fontId="8" fillId="0" borderId="0" xfId="2" applyNumberFormat="1" applyFont="1" applyFill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41" fontId="9" fillId="0" borderId="0" xfId="2" applyNumberFormat="1" applyFont="1" applyFill="1" applyBorder="1" applyAlignment="1">
      <alignment horizontal="right"/>
    </xf>
    <xf numFmtId="41" fontId="10" fillId="0" borderId="0" xfId="2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textRotation="180"/>
    </xf>
    <xf numFmtId="0" fontId="14" fillId="0" borderId="0" xfId="0" applyFont="1" applyAlignment="1">
      <alignment horizontal="left" vertical="top" indent="7"/>
    </xf>
    <xf numFmtId="0" fontId="15" fillId="0" borderId="0" xfId="0" applyFont="1" applyAlignment="1">
      <alignment horizontal="left" vertical="center" textRotation="180"/>
    </xf>
    <xf numFmtId="0" fontId="15" fillId="0" borderId="0" xfId="0" applyFont="1" applyAlignment="1">
      <alignment vertical="center"/>
    </xf>
  </cellXfs>
  <cellStyles count="4">
    <cellStyle name="Comma" xfId="1" builtinId="3"/>
    <cellStyle name="Comma 2" xfId="3" xr:uid="{A0454B59-FA75-4CE5-A047-74A494B8063D}"/>
    <cellStyle name="Normal" xfId="0" builtinId="0"/>
    <cellStyle name="จุลภาค 2" xfId="2" xr:uid="{433E0955-BC61-4823-885F-A2D1098EBD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244AB-3CB4-40C0-B54B-31648C2986AA}">
  <sheetPr>
    <tabColor rgb="FF00B050"/>
  </sheetPr>
  <dimension ref="A1:Q29"/>
  <sheetViews>
    <sheetView tabSelected="1" zoomScale="130" zoomScaleNormal="130" zoomScaleSheetLayoutView="98" workbookViewId="0">
      <selection activeCell="R3" sqref="R3"/>
    </sheetView>
  </sheetViews>
  <sheetFormatPr defaultRowHeight="21.75"/>
  <cols>
    <col min="1" max="1" width="18.7109375" style="1" customWidth="1"/>
    <col min="2" max="2" width="11.42578125" style="1" customWidth="1"/>
    <col min="3" max="5" width="10.42578125" style="1" customWidth="1"/>
    <col min="6" max="7" width="9.85546875" style="1" customWidth="1"/>
    <col min="8" max="11" width="10" style="1" customWidth="1"/>
    <col min="12" max="12" width="9.140625" style="1" customWidth="1"/>
    <col min="13" max="13" width="8.42578125" style="1" customWidth="1"/>
    <col min="14" max="14" width="8.5703125" style="1" customWidth="1"/>
    <col min="15" max="16" width="3.7109375" style="2" customWidth="1"/>
    <col min="17" max="16384" width="9.140625" style="1"/>
  </cols>
  <sheetData>
    <row r="1" spans="1:16" s="2" customFormat="1" ht="20.100000000000001" customHeight="1"/>
    <row r="2" spans="1:16" s="2" customFormat="1" ht="20.100000000000001" customHeight="1"/>
    <row r="3" spans="1:16" s="35" customFormat="1" ht="21">
      <c r="A3" s="39" t="s">
        <v>28</v>
      </c>
      <c r="P3" s="38">
        <v>30</v>
      </c>
    </row>
    <row r="4" spans="1:16" s="35" customFormat="1" ht="19.5">
      <c r="A4" s="37"/>
      <c r="P4" s="36"/>
    </row>
    <row r="5" spans="1:16" s="31" customFormat="1" ht="5.0999999999999996" customHeight="1">
      <c r="A5" s="34"/>
    </row>
    <row r="6" spans="1:16" s="16" customFormat="1" ht="18.75">
      <c r="A6" s="32"/>
      <c r="B6" s="32"/>
      <c r="C6" s="32" t="s">
        <v>27</v>
      </c>
      <c r="D6" s="32" t="s">
        <v>26</v>
      </c>
      <c r="E6" s="32" t="s">
        <v>25</v>
      </c>
      <c r="F6" s="32" t="s">
        <v>24</v>
      </c>
      <c r="G6" s="33" t="s">
        <v>23</v>
      </c>
      <c r="H6" s="33"/>
      <c r="I6" s="33"/>
      <c r="J6" s="33" t="s">
        <v>22</v>
      </c>
      <c r="K6" s="33"/>
      <c r="L6" s="33"/>
      <c r="M6" s="32"/>
      <c r="N6" s="32"/>
      <c r="O6" s="2"/>
      <c r="P6" s="2"/>
    </row>
    <row r="7" spans="1:16" s="16" customFormat="1" ht="18.75">
      <c r="A7" s="16" t="s">
        <v>21</v>
      </c>
      <c r="B7" s="16" t="s">
        <v>20</v>
      </c>
      <c r="C7" s="16" t="s">
        <v>9</v>
      </c>
      <c r="D7" s="16" t="s">
        <v>19</v>
      </c>
      <c r="E7" s="16" t="s">
        <v>10</v>
      </c>
      <c r="F7" s="16" t="s">
        <v>18</v>
      </c>
      <c r="G7" s="16" t="s">
        <v>17</v>
      </c>
      <c r="H7" s="16" t="s">
        <v>16</v>
      </c>
      <c r="I7" s="16" t="s">
        <v>13</v>
      </c>
      <c r="J7" s="16" t="s">
        <v>15</v>
      </c>
      <c r="K7" s="16" t="s">
        <v>14</v>
      </c>
      <c r="L7" s="16" t="s">
        <v>13</v>
      </c>
      <c r="M7" s="16" t="s">
        <v>12</v>
      </c>
      <c r="N7" s="16" t="s">
        <v>11</v>
      </c>
      <c r="O7" s="31"/>
      <c r="P7" s="31"/>
    </row>
    <row r="8" spans="1:16" s="16" customFormat="1" ht="18.75">
      <c r="A8" s="30"/>
      <c r="B8" s="30"/>
      <c r="C8" s="30"/>
      <c r="D8" s="30"/>
      <c r="E8" s="30"/>
      <c r="F8" s="30"/>
      <c r="G8" s="30"/>
      <c r="H8" s="30" t="s">
        <v>10</v>
      </c>
      <c r="I8" s="30" t="s">
        <v>9</v>
      </c>
      <c r="J8" s="30"/>
      <c r="K8" s="30"/>
      <c r="L8" s="30" t="s">
        <v>9</v>
      </c>
      <c r="M8" s="30"/>
      <c r="N8" s="30"/>
    </row>
    <row r="9" spans="1:16" s="12" customFormat="1" ht="18.75">
      <c r="A9" s="12" t="s">
        <v>6</v>
      </c>
      <c r="B9" s="29">
        <v>37578919.270000003</v>
      </c>
      <c r="C9" s="29">
        <v>1052260.25</v>
      </c>
      <c r="D9" s="29">
        <v>6080971.5099999998</v>
      </c>
      <c r="E9" s="29">
        <v>8375398.0700000003</v>
      </c>
      <c r="F9" s="29">
        <v>6182245.1500000004</v>
      </c>
      <c r="G9" s="29">
        <v>5330307.49</v>
      </c>
      <c r="H9" s="29">
        <v>1388430.07</v>
      </c>
      <c r="I9" s="29">
        <v>5081.1400000000003</v>
      </c>
      <c r="J9" s="29">
        <v>5970408.9299999997</v>
      </c>
      <c r="K9" s="29">
        <v>2062012.68</v>
      </c>
      <c r="L9" s="29">
        <v>776173.83</v>
      </c>
      <c r="M9" s="29">
        <v>208493.85</v>
      </c>
      <c r="N9" s="29">
        <v>147136.29999999999</v>
      </c>
      <c r="O9" s="16"/>
      <c r="P9" s="16"/>
    </row>
    <row r="10" spans="1:16" s="2" customFormat="1" ht="18.75">
      <c r="A10" s="2" t="s">
        <v>3</v>
      </c>
      <c r="B10" s="28">
        <v>20318016.5</v>
      </c>
      <c r="C10" s="28">
        <v>506349.79</v>
      </c>
      <c r="D10" s="28">
        <v>3193016.13</v>
      </c>
      <c r="E10" s="28">
        <v>4829563.8</v>
      </c>
      <c r="F10" s="28">
        <v>3799896.04</v>
      </c>
      <c r="G10" s="28">
        <v>2902319.25</v>
      </c>
      <c r="H10" s="28">
        <v>863564.47</v>
      </c>
      <c r="I10" s="28">
        <v>3050.79</v>
      </c>
      <c r="J10" s="28">
        <v>2519983.8199999998</v>
      </c>
      <c r="K10" s="28">
        <v>1266568.23</v>
      </c>
      <c r="L10" s="28">
        <v>227374.64</v>
      </c>
      <c r="M10" s="28">
        <v>120490.41</v>
      </c>
      <c r="N10" s="28">
        <v>85839.12</v>
      </c>
      <c r="O10" s="16"/>
      <c r="P10" s="16"/>
    </row>
    <row r="11" spans="1:16" s="2" customFormat="1" ht="18.75">
      <c r="A11" s="2" t="s">
        <v>2</v>
      </c>
      <c r="B11" s="28">
        <v>17260902.77</v>
      </c>
      <c r="C11" s="28">
        <v>545910.44999999995</v>
      </c>
      <c r="D11" s="28">
        <v>2887955.37</v>
      </c>
      <c r="E11" s="28">
        <v>3545834.27</v>
      </c>
      <c r="F11" s="28">
        <v>2382349.11</v>
      </c>
      <c r="G11" s="28">
        <v>2427988.2400000002</v>
      </c>
      <c r="H11" s="28">
        <v>524865.6</v>
      </c>
      <c r="I11" s="28">
        <v>2030.35</v>
      </c>
      <c r="J11" s="28">
        <v>3450425.11</v>
      </c>
      <c r="K11" s="28">
        <v>795444.45</v>
      </c>
      <c r="L11" s="28">
        <v>548799.18999999994</v>
      </c>
      <c r="M11" s="28">
        <v>88003.44</v>
      </c>
      <c r="N11" s="28">
        <v>61297.18</v>
      </c>
      <c r="O11" s="18"/>
    </row>
    <row r="12" spans="1:16" s="12" customFormat="1" ht="18.75">
      <c r="A12" s="12" t="s">
        <v>5</v>
      </c>
      <c r="B12" s="26">
        <v>8907945.5500000007</v>
      </c>
      <c r="C12" s="26">
        <v>48262.32</v>
      </c>
      <c r="D12" s="26">
        <v>2013710.6</v>
      </c>
      <c r="E12" s="26">
        <v>2555672.92</v>
      </c>
      <c r="F12" s="26">
        <v>1432488.44</v>
      </c>
      <c r="G12" s="26">
        <v>1257299.23</v>
      </c>
      <c r="H12" s="26">
        <v>219169.46</v>
      </c>
      <c r="I12" s="26">
        <v>1877.8</v>
      </c>
      <c r="J12" s="26">
        <v>777371.89</v>
      </c>
      <c r="K12" s="26">
        <v>379302.47</v>
      </c>
      <c r="L12" s="26">
        <v>218203.58</v>
      </c>
      <c r="M12" s="26">
        <v>234.86</v>
      </c>
      <c r="N12" s="26">
        <v>4351.9799999999996</v>
      </c>
      <c r="O12" s="18"/>
      <c r="P12" s="2"/>
    </row>
    <row r="13" spans="1:16" s="2" customFormat="1" ht="18.75">
      <c r="A13" s="2" t="s">
        <v>3</v>
      </c>
      <c r="B13" s="24">
        <v>4905871.82</v>
      </c>
      <c r="C13" s="24">
        <v>18603.810000000001</v>
      </c>
      <c r="D13" s="24">
        <v>1114794.57</v>
      </c>
      <c r="E13" s="24">
        <v>1449978.81</v>
      </c>
      <c r="F13" s="24">
        <v>913314.19</v>
      </c>
      <c r="G13" s="24">
        <v>679191.63</v>
      </c>
      <c r="H13" s="24">
        <v>136163.35</v>
      </c>
      <c r="I13" s="24">
        <v>441.52</v>
      </c>
      <c r="J13" s="24">
        <v>312993.27</v>
      </c>
      <c r="K13" s="24">
        <v>221915.33</v>
      </c>
      <c r="L13" s="24">
        <v>56283.55</v>
      </c>
      <c r="M13" s="24">
        <v>234.86</v>
      </c>
      <c r="N13" s="24">
        <v>1956.93</v>
      </c>
      <c r="O13" s="18"/>
    </row>
    <row r="14" spans="1:16" s="2" customFormat="1" ht="18.75">
      <c r="A14" s="2" t="s">
        <v>2</v>
      </c>
      <c r="B14" s="24">
        <v>4002073.73</v>
      </c>
      <c r="C14" s="24">
        <v>29658.51</v>
      </c>
      <c r="D14" s="24">
        <v>898916.03</v>
      </c>
      <c r="E14" s="24">
        <v>1105694.1000000001</v>
      </c>
      <c r="F14" s="24">
        <v>519174.25</v>
      </c>
      <c r="G14" s="24">
        <v>578107.6</v>
      </c>
      <c r="H14" s="24">
        <v>83006.11</v>
      </c>
      <c r="I14" s="24">
        <v>1436.28</v>
      </c>
      <c r="J14" s="24">
        <v>464378.63</v>
      </c>
      <c r="K14" s="24">
        <v>157387.13</v>
      </c>
      <c r="L14" s="24">
        <v>161920.03</v>
      </c>
      <c r="M14" s="24" t="s">
        <v>8</v>
      </c>
      <c r="N14" s="24">
        <v>2395.0500000000002</v>
      </c>
      <c r="O14" s="18"/>
    </row>
    <row r="15" spans="1:16" s="12" customFormat="1" ht="18.75">
      <c r="A15" s="12" t="s">
        <v>4</v>
      </c>
      <c r="B15" s="27">
        <v>202013.63</v>
      </c>
      <c r="C15" s="27">
        <v>1664.04</v>
      </c>
      <c r="D15" s="27">
        <v>41833.03</v>
      </c>
      <c r="E15" s="27">
        <v>57487.24</v>
      </c>
      <c r="F15" s="27">
        <v>29205.02</v>
      </c>
      <c r="G15" s="27">
        <v>29399.05</v>
      </c>
      <c r="H15" s="27">
        <v>6086.9</v>
      </c>
      <c r="I15" s="27" t="s">
        <v>8</v>
      </c>
      <c r="J15" s="27">
        <v>22426.55</v>
      </c>
      <c r="K15" s="27">
        <v>10700.62</v>
      </c>
      <c r="L15" s="27">
        <v>3211.17</v>
      </c>
      <c r="M15" s="26" t="s">
        <v>8</v>
      </c>
      <c r="N15" s="26" t="s">
        <v>8</v>
      </c>
      <c r="O15" s="18"/>
      <c r="P15" s="2"/>
    </row>
    <row r="16" spans="1:16" s="2" customFormat="1" ht="18.75">
      <c r="A16" s="2" t="s">
        <v>3</v>
      </c>
      <c r="B16" s="25">
        <v>111476.51</v>
      </c>
      <c r="C16" s="25">
        <v>82.88</v>
      </c>
      <c r="D16" s="25">
        <v>22983.45</v>
      </c>
      <c r="E16" s="25">
        <v>31778.9</v>
      </c>
      <c r="F16" s="25">
        <v>18642.59</v>
      </c>
      <c r="G16" s="25">
        <v>16716.02</v>
      </c>
      <c r="H16" s="25">
        <v>4020.26</v>
      </c>
      <c r="I16" s="25" t="s">
        <v>8</v>
      </c>
      <c r="J16" s="25">
        <v>8651.67</v>
      </c>
      <c r="K16" s="25">
        <v>7829.71</v>
      </c>
      <c r="L16" s="25">
        <v>771.02</v>
      </c>
      <c r="M16" s="24" t="s">
        <v>8</v>
      </c>
      <c r="N16" s="24" t="s">
        <v>8</v>
      </c>
      <c r="O16" s="18"/>
    </row>
    <row r="17" spans="1:17" s="2" customFormat="1" ht="18.75">
      <c r="A17" s="10" t="s">
        <v>2</v>
      </c>
      <c r="B17" s="22">
        <v>90537.12</v>
      </c>
      <c r="C17" s="22">
        <v>1581.16</v>
      </c>
      <c r="D17" s="22">
        <v>18849.580000000002</v>
      </c>
      <c r="E17" s="22">
        <v>25708.34</v>
      </c>
      <c r="F17" s="22">
        <v>10562.43</v>
      </c>
      <c r="G17" s="22">
        <v>12683.03</v>
      </c>
      <c r="H17" s="22">
        <v>2066.65</v>
      </c>
      <c r="I17" s="23" t="s">
        <v>8</v>
      </c>
      <c r="J17" s="22">
        <v>13774.88</v>
      </c>
      <c r="K17" s="22">
        <v>2870.91</v>
      </c>
      <c r="L17" s="22">
        <v>2440.15</v>
      </c>
      <c r="M17" s="21" t="s">
        <v>8</v>
      </c>
      <c r="N17" s="21" t="s">
        <v>8</v>
      </c>
      <c r="O17" s="18"/>
    </row>
    <row r="18" spans="1:17" s="2" customFormat="1" ht="18.75">
      <c r="A18" s="20" t="s">
        <v>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18"/>
    </row>
    <row r="19" spans="1:17" s="12" customFormat="1" ht="18.75">
      <c r="A19" s="12" t="s">
        <v>6</v>
      </c>
      <c r="B19" s="14">
        <f>B9/$B$9*100</f>
        <v>100</v>
      </c>
      <c r="C19" s="14">
        <f>C9/$B$9*100</f>
        <v>2.8001344116355154</v>
      </c>
      <c r="D19" s="14">
        <f>D9/$B$9*100</f>
        <v>16.181869058843741</v>
      </c>
      <c r="E19" s="14">
        <f>E9/$B$9*100</f>
        <v>22.287490520479778</v>
      </c>
      <c r="F19" s="14">
        <f>F9/$B$9*100</f>
        <v>16.451364941022689</v>
      </c>
      <c r="G19" s="14">
        <f>G9/$B$9*100</f>
        <v>14.184302245901176</v>
      </c>
      <c r="H19" s="14">
        <f>H9/$B$9*100</f>
        <v>3.6947046295405608</v>
      </c>
      <c r="I19" s="17">
        <v>0</v>
      </c>
      <c r="J19" s="14">
        <f>J9/$B$9*100</f>
        <v>15.88765469039525</v>
      </c>
      <c r="K19" s="14">
        <f>K9/$B$9*100</f>
        <v>5.4871526910731188</v>
      </c>
      <c r="L19" s="14">
        <f>L9/$B$9*100</f>
        <v>2.065450111599231</v>
      </c>
      <c r="M19" s="14">
        <f>M9/$B$9*100</f>
        <v>0.55481598207228056</v>
      </c>
      <c r="N19" s="14">
        <f>N9/$B$9*100</f>
        <v>0.39153946643021698</v>
      </c>
      <c r="O19" s="19"/>
      <c r="Q19" s="8"/>
    </row>
    <row r="20" spans="1:17" s="2" customFormat="1" ht="18.75">
      <c r="A20" s="2" t="s">
        <v>3</v>
      </c>
      <c r="B20" s="11">
        <f>B10/$B$10*100</f>
        <v>100</v>
      </c>
      <c r="C20" s="11">
        <f>C10/$B$10*100</f>
        <v>2.4921221517858299</v>
      </c>
      <c r="D20" s="11">
        <f>D10/$B$10*100</f>
        <v>15.715196067490151</v>
      </c>
      <c r="E20" s="11">
        <f>E10/$B$10*100</f>
        <v>23.769858637529897</v>
      </c>
      <c r="F20" s="11">
        <f>F10/$B$10*100</f>
        <v>18.702101359155801</v>
      </c>
      <c r="G20" s="11">
        <f>G10/$B$10*100</f>
        <v>14.284461527039316</v>
      </c>
      <c r="H20" s="11">
        <f>H10/$B$10*100</f>
        <v>4.250240027120757</v>
      </c>
      <c r="I20" s="15">
        <v>0</v>
      </c>
      <c r="J20" s="11">
        <f>J10/$B$10*100</f>
        <v>12.402705844834804</v>
      </c>
      <c r="K20" s="11">
        <f>K10/$B$10*100</f>
        <v>6.233719861385091</v>
      </c>
      <c r="L20" s="11">
        <f>L10/$B$10*100</f>
        <v>1.1190789219016533</v>
      </c>
      <c r="M20" s="11">
        <f>M10/$B$10*100</f>
        <v>0.59302250295938086</v>
      </c>
      <c r="N20" s="11">
        <f>N10/$B$10*100</f>
        <v>0.42247785358378853</v>
      </c>
      <c r="O20" s="18"/>
      <c r="Q20" s="8"/>
    </row>
    <row r="21" spans="1:17" s="2" customFormat="1" ht="18.75">
      <c r="A21" s="2" t="s">
        <v>2</v>
      </c>
      <c r="B21" s="11">
        <f>B11/$B$11*100</f>
        <v>100</v>
      </c>
      <c r="C21" s="11">
        <f>C11/$B$11*100</f>
        <v>3.1626992937403586</v>
      </c>
      <c r="D21" s="11">
        <f>D11/$B$11*100</f>
        <v>16.731195398535924</v>
      </c>
      <c r="E21" s="11">
        <f>E11/$B$11*100</f>
        <v>20.542577159769262</v>
      </c>
      <c r="F21" s="11">
        <f>F11/$B$11*100</f>
        <v>13.801996000699329</v>
      </c>
      <c r="G21" s="11">
        <f>G11/$B$11*100</f>
        <v>14.066403549992307</v>
      </c>
      <c r="H21" s="11">
        <f>H11/$B$11*100</f>
        <v>3.0407772234962884</v>
      </c>
      <c r="I21" s="15">
        <v>0</v>
      </c>
      <c r="J21" s="11">
        <f>J11/$B$11*100</f>
        <v>19.989829940974747</v>
      </c>
      <c r="K21" s="11">
        <f>K11/$B$11*100</f>
        <v>4.6083594850120342</v>
      </c>
      <c r="L21" s="11">
        <f>L11/$B$11*100</f>
        <v>3.1794350348455152</v>
      </c>
      <c r="M21" s="11">
        <f>M11/$B$11*100</f>
        <v>0.50984262626722399</v>
      </c>
      <c r="N21" s="11">
        <f>N11/$B$11*100</f>
        <v>0.3551215183630862</v>
      </c>
      <c r="O21" s="18"/>
      <c r="Q21" s="8"/>
    </row>
    <row r="22" spans="1:17" s="12" customFormat="1" ht="18.75">
      <c r="A22" s="12" t="s">
        <v>5</v>
      </c>
      <c r="B22" s="14">
        <f>B12/$B$12*100</f>
        <v>100</v>
      </c>
      <c r="C22" s="14">
        <f>C12/$B$12*100</f>
        <v>0.54178957122161564</v>
      </c>
      <c r="D22" s="14">
        <f>D12/$B$12*100</f>
        <v>22.605780296894608</v>
      </c>
      <c r="E22" s="14">
        <f>E12/$B$12*100</f>
        <v>28.689812995096268</v>
      </c>
      <c r="F22" s="14">
        <f>F12/$B$12*100</f>
        <v>16.081019264874151</v>
      </c>
      <c r="G22" s="14">
        <f>G12/$B$12*100</f>
        <v>14.114356929359543</v>
      </c>
      <c r="H22" s="14">
        <f>H12/$B$12*100</f>
        <v>2.4603816757725916</v>
      </c>
      <c r="I22" s="17">
        <v>0</v>
      </c>
      <c r="J22" s="14">
        <f>J12/$B$12*100</f>
        <v>8.7267247609074126</v>
      </c>
      <c r="K22" s="14">
        <f>K12/$B$12*100</f>
        <v>4.2580241187037782</v>
      </c>
      <c r="L22" s="14">
        <f>L12/$B$12*100</f>
        <v>2.4495387715970036</v>
      </c>
      <c r="M22" s="17">
        <v>0</v>
      </c>
      <c r="N22" s="17">
        <v>0</v>
      </c>
      <c r="O22" s="16"/>
      <c r="Q22" s="8"/>
    </row>
    <row r="23" spans="1:17" s="2" customFormat="1" ht="18.75">
      <c r="A23" s="2" t="s">
        <v>3</v>
      </c>
      <c r="B23" s="11">
        <f>B13/$B$13*100</f>
        <v>100</v>
      </c>
      <c r="C23" s="11">
        <f>C13/$B$13*100</f>
        <v>0.37921516669385791</v>
      </c>
      <c r="D23" s="11">
        <f>D13/$B$13*100</f>
        <v>22.723679111534555</v>
      </c>
      <c r="E23" s="11">
        <f>E13/$B$13*100</f>
        <v>29.555986442385279</v>
      </c>
      <c r="F23" s="11">
        <f>F13/$B$13*100</f>
        <v>18.616756073337438</v>
      </c>
      <c r="G23" s="11">
        <f>G13/$B$13*100</f>
        <v>13.844463429132153</v>
      </c>
      <c r="H23" s="11">
        <f>H13/$B$13*100</f>
        <v>2.7755178894992003</v>
      </c>
      <c r="I23" s="15">
        <v>0</v>
      </c>
      <c r="J23" s="11">
        <f>J13/$B$13*100</f>
        <v>6.3799724388233194</v>
      </c>
      <c r="K23" s="11">
        <f>K13/$B$13*100</f>
        <v>4.5234636807123101</v>
      </c>
      <c r="L23" s="11">
        <f>L13/$B$13*100</f>
        <v>1.1472690699040726</v>
      </c>
      <c r="M23" s="15">
        <v>0</v>
      </c>
      <c r="N23" s="15">
        <v>0</v>
      </c>
      <c r="O23" s="3"/>
      <c r="Q23" s="8"/>
    </row>
    <row r="24" spans="1:17" s="2" customFormat="1" ht="18.75">
      <c r="A24" s="2" t="s">
        <v>2</v>
      </c>
      <c r="B24" s="11">
        <f>B14/$B$14*100</f>
        <v>100</v>
      </c>
      <c r="C24" s="11">
        <f>C14/$B$14*100</f>
        <v>0.74107855079421536</v>
      </c>
      <c r="D24" s="11">
        <f>D14/$B$14*100</f>
        <v>22.461256104844427</v>
      </c>
      <c r="E24" s="11">
        <f>E14/$B$14*100</f>
        <v>27.628029231735319</v>
      </c>
      <c r="F24" s="11">
        <f>F14/$B$14*100</f>
        <v>12.972630816574188</v>
      </c>
      <c r="G24" s="11">
        <f>G14/$B$14*100</f>
        <v>14.445201138260888</v>
      </c>
      <c r="H24" s="11">
        <f>H14/$B$14*100</f>
        <v>2.0740774808264217</v>
      </c>
      <c r="I24" s="15">
        <v>0</v>
      </c>
      <c r="J24" s="11">
        <f>J14/$B$14*100</f>
        <v>11.603450144333047</v>
      </c>
      <c r="K24" s="11">
        <f>K14/$B$14*100</f>
        <v>3.9326394419025359</v>
      </c>
      <c r="L24" s="11">
        <f>L14/$B$14*100</f>
        <v>4.0459032222777163</v>
      </c>
      <c r="M24" s="11">
        <v>0</v>
      </c>
      <c r="N24" s="11">
        <f>N14/$B$14*100</f>
        <v>5.9845224290757892E-2</v>
      </c>
      <c r="O24" s="3"/>
      <c r="Q24" s="8"/>
    </row>
    <row r="25" spans="1:17" s="12" customFormat="1" ht="18.75">
      <c r="A25" s="12" t="s">
        <v>4</v>
      </c>
      <c r="B25" s="14">
        <f>SUM(C25:N25)</f>
        <v>99.999999999999986</v>
      </c>
      <c r="C25" s="14">
        <v>0.8</v>
      </c>
      <c r="D25" s="14">
        <v>20.7</v>
      </c>
      <c r="E25" s="14">
        <v>28.5</v>
      </c>
      <c r="F25" s="14">
        <v>14.5</v>
      </c>
      <c r="G25" s="14">
        <v>14.5</v>
      </c>
      <c r="H25" s="14">
        <v>3</v>
      </c>
      <c r="I25" s="14">
        <v>0</v>
      </c>
      <c r="J25" s="14">
        <v>11.1</v>
      </c>
      <c r="K25" s="14">
        <v>5.3</v>
      </c>
      <c r="L25" s="14">
        <v>1.6</v>
      </c>
      <c r="M25" s="14">
        <v>0</v>
      </c>
      <c r="N25" s="14">
        <v>0</v>
      </c>
      <c r="O25" s="13"/>
      <c r="Q25" s="8"/>
    </row>
    <row r="26" spans="1:17" s="2" customFormat="1" ht="18.75">
      <c r="A26" s="2" t="s">
        <v>3</v>
      </c>
      <c r="B26" s="11">
        <f>SUM(C26:N26)</f>
        <v>100</v>
      </c>
      <c r="C26" s="11">
        <v>0.1</v>
      </c>
      <c r="D26" s="11">
        <v>20.6</v>
      </c>
      <c r="E26" s="11">
        <v>28.5</v>
      </c>
      <c r="F26" s="11">
        <v>16.7</v>
      </c>
      <c r="G26" s="11">
        <v>15</v>
      </c>
      <c r="H26" s="11">
        <v>3.6</v>
      </c>
      <c r="I26" s="11">
        <v>0</v>
      </c>
      <c r="J26" s="11">
        <v>7.8</v>
      </c>
      <c r="K26" s="11">
        <v>7</v>
      </c>
      <c r="L26" s="11">
        <v>0.7</v>
      </c>
      <c r="M26" s="11">
        <v>0</v>
      </c>
      <c r="N26" s="11">
        <v>0</v>
      </c>
      <c r="O26" s="3"/>
      <c r="Q26" s="8"/>
    </row>
    <row r="27" spans="1:17" s="2" customFormat="1" ht="18.75">
      <c r="A27" s="10" t="s">
        <v>2</v>
      </c>
      <c r="B27" s="9">
        <f>SUM(C27:N27)</f>
        <v>100</v>
      </c>
      <c r="C27" s="9">
        <v>1.7</v>
      </c>
      <c r="D27" s="9">
        <v>20.8</v>
      </c>
      <c r="E27" s="9">
        <v>28.4</v>
      </c>
      <c r="F27" s="9">
        <v>11.7</v>
      </c>
      <c r="G27" s="9">
        <v>14</v>
      </c>
      <c r="H27" s="9">
        <v>2.2999999999999998</v>
      </c>
      <c r="I27" s="9">
        <v>0</v>
      </c>
      <c r="J27" s="9">
        <v>15.2</v>
      </c>
      <c r="K27" s="9">
        <v>3.2</v>
      </c>
      <c r="L27" s="9">
        <v>2.7</v>
      </c>
      <c r="M27" s="9">
        <v>0</v>
      </c>
      <c r="N27" s="9">
        <v>0</v>
      </c>
      <c r="O27" s="3"/>
      <c r="Q27" s="8"/>
    </row>
    <row r="28" spans="1:17" s="5" customFormat="1" ht="15.75">
      <c r="A28" s="7" t="s">
        <v>1</v>
      </c>
      <c r="B28" s="5" t="s">
        <v>0</v>
      </c>
      <c r="O28" s="6"/>
    </row>
    <row r="29" spans="1:17">
      <c r="B29" s="4"/>
      <c r="O29" s="3"/>
    </row>
  </sheetData>
  <mergeCells count="3">
    <mergeCell ref="G6:I6"/>
    <mergeCell ref="J6:L6"/>
    <mergeCell ref="A18:N18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</vt:lpstr>
      <vt:lpstr>'t-7'!Print_Area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2021-07-07T08:29:21Z</dcterms:created>
  <dcterms:modified xsi:type="dcterms:W3CDTF">2021-07-07T08:39:29Z</dcterms:modified>
</cp:coreProperties>
</file>