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"/>
    </mc:Choice>
  </mc:AlternateContent>
  <bookViews>
    <workbookView xWindow="0" yWindow="0" windowWidth="10725" windowHeight="6330" tabRatio="907"/>
  </bookViews>
  <sheets>
    <sheet name="ตารางที่7" sheetId="5" r:id="rId1"/>
  </sheets>
  <definedNames>
    <definedName name="_xlnm.Print_Area" localSheetId="0">ตารางที่7!$A$1:$E$37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5" l="1"/>
  <c r="I22" i="5"/>
  <c r="J22" i="5"/>
  <c r="G22" i="5"/>
  <c r="D10" i="5" l="1"/>
  <c r="B7" i="5" l="1"/>
  <c r="B19" i="5" l="1"/>
  <c r="C10" i="5" l="1"/>
  <c r="D14" i="5" l="1"/>
  <c r="C14" i="5"/>
  <c r="C5" i="5" s="1"/>
  <c r="C23" i="5" s="1"/>
  <c r="C27" i="5" l="1"/>
  <c r="C35" i="5"/>
  <c r="D5" i="5"/>
  <c r="D35" i="5" s="1"/>
  <c r="D25" i="5" l="1"/>
  <c r="D27" i="5"/>
  <c r="D26" i="5"/>
  <c r="C28" i="5"/>
  <c r="D28" i="5"/>
  <c r="C33" i="5"/>
  <c r="D33" i="5"/>
  <c r="C32" i="5"/>
  <c r="D32" i="5"/>
  <c r="C31" i="5"/>
  <c r="D31" i="5"/>
  <c r="D24" i="5" l="1"/>
  <c r="D23" i="5"/>
  <c r="D22" i="5"/>
  <c r="C25" i="5"/>
  <c r="C24" i="5"/>
  <c r="C22" i="5"/>
  <c r="B17" i="5" l="1"/>
  <c r="B16" i="5"/>
  <c r="B15" i="5"/>
  <c r="D30" i="5"/>
  <c r="C30" i="5"/>
  <c r="B12" i="5"/>
  <c r="B11" i="5"/>
  <c r="B9" i="5"/>
  <c r="B8" i="5"/>
  <c r="B6" i="5"/>
  <c r="B5" i="5"/>
  <c r="B27" i="5" l="1"/>
  <c r="B28" i="5"/>
  <c r="B35" i="5"/>
  <c r="B31" i="5"/>
  <c r="B22" i="5"/>
  <c r="B23" i="5"/>
  <c r="B24" i="5"/>
  <c r="B10" i="5"/>
  <c r="B26" i="5" s="1"/>
  <c r="B14" i="5"/>
  <c r="B30" i="5" s="1"/>
  <c r="B25" i="5"/>
  <c r="B33" i="5"/>
  <c r="B32" i="5"/>
  <c r="C26" i="5"/>
</calcChain>
</file>

<file path=xl/sharedStrings.xml><?xml version="1.0" encoding="utf-8"?>
<sst xmlns="http://schemas.openxmlformats.org/spreadsheetml/2006/main" count="53" uniqueCount="25">
  <si>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</si>
  <si>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</si>
  <si>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</si>
  <si>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</si>
  <si>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</si>
  <si>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</si>
  <si>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</si>
  <si>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</si>
  <si>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</si>
  <si>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</si>
  <si>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</si>
  <si>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</si>
  <si>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</si>
  <si>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</si>
  <si>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</si>
  <si>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</si>
  <si>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</si>
  <si>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</si>
  <si>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</si>
  <si>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</si>
  <si>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</si>
  <si>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</si>
  <si>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</si>
  <si>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-</t>
  </si>
  <si>
    <t>ตารางที่ 7  จำนวนและร้อยละของผู้มีงานทำ จำแนกตามระดับการศึกษาที่สำเร็จ และเพศ ไตรมาสที่ 3/2565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</si>
</sst>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#,##0.0"/>
    <numFmt numFmtId="165" formatCode="0.0000"/>
    <numFmt numFmtId="166" formatCode="0.000"/>
    <numFmt numFmtId="167" formatCode="0.0"/>
    <numFmt numFmtId="168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center"/>
    </xf>
    <xf numFmtId="166" fontId="5" fillId="0" borderId="0" xfId="0" applyNumberFormat="1" applyFont="1" applyFill="1"/>
    <xf numFmtId="1" fontId="5" fillId="0" borderId="0" xfId="0" applyNumberFormat="1" applyFont="1" applyFill="1" applyAlignment="1">
      <alignment vertical="center"/>
    </xf>
    <xf numFmtId="3" fontId="5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0" fontId="4" fillId="0" borderId="0" xfId="0" applyFont="1" applyFill="1"/>
    <xf numFmtId="165" fontId="5" fillId="0" borderId="0" xfId="0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167" fontId="5" fillId="0" borderId="0" xfId="0" applyNumberFormat="1" applyFont="1" applyFill="1"/>
    <xf numFmtId="2" fontId="5" fillId="0" borderId="0" xfId="0" applyNumberFormat="1" applyFont="1" applyFill="1"/>
    <xf numFmtId="167" fontId="3" fillId="0" borderId="0" xfId="0" applyNumberFormat="1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3" fontId="5" fillId="0" borderId="0" xfId="0" applyNumberFormat="1" applyFont="1" applyFill="1" applyBorder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/>
    <xf numFmtId="164" fontId="5" fillId="0" borderId="0" xfId="0" applyNumberFormat="1" applyFont="1" applyFill="1" applyBorder="1" applyAlignment="1" applyProtection="1">
      <alignment horizontal="left" vertical="center"/>
    </xf>
    <xf numFmtId="43" fontId="5" fillId="0" borderId="0" xfId="1" applyFont="1" applyFill="1"/>
    <xf numFmtId="165" fontId="5" fillId="0" borderId="0" xfId="0" applyNumberFormat="1" applyFont="1" applyFill="1"/>
    <xf numFmtId="167" fontId="5" fillId="0" borderId="0" xfId="0" applyNumberFormat="1" applyFont="1" applyFill="1" applyBorder="1"/>
    <xf numFmtId="166" fontId="3" fillId="0" borderId="0" xfId="0" applyNumberFormat="1" applyFont="1" applyFill="1"/>
    <xf numFmtId="0" fontId="11" fillId="0" borderId="1" xfId="0" applyFont="1" applyFill="1" applyBorder="1"/>
    <xf numFmtId="167" fontId="3" fillId="0" borderId="1" xfId="0" applyNumberFormat="1" applyFont="1" applyFill="1" applyBorder="1"/>
    <xf numFmtId="166" fontId="3" fillId="0" borderId="1" xfId="0" applyNumberFormat="1" applyFont="1" applyFill="1" applyBorder="1"/>
    <xf numFmtId="0" fontId="3" fillId="0" borderId="1" xfId="0" applyFont="1" applyFill="1" applyBorder="1"/>
    <xf numFmtId="2" fontId="3" fillId="0" borderId="0" xfId="0" applyNumberFormat="1" applyFont="1" applyFill="1"/>
    <xf numFmtId="0" fontId="5" fillId="2" borderId="0" xfId="0" applyFont="1" applyFill="1"/>
    <xf numFmtId="168" fontId="5" fillId="2" borderId="0" xfId="1" applyNumberFormat="1" applyFont="1" applyFill="1" applyBorder="1" applyAlignment="1">
      <alignment horizontal="right"/>
    </xf>
    <xf numFmtId="167" fontId="5" fillId="2" borderId="0" xfId="0" applyNumberFormat="1" applyFont="1" applyFill="1"/>
    <xf numFmtId="167" fontId="6" fillId="2" borderId="0" xfId="0" applyNumberFormat="1" applyFont="1" applyFill="1" applyBorder="1" applyAlignment="1">
      <alignment horizontal="right"/>
    </xf>
    <xf numFmtId="167" fontId="5" fillId="2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 applyProtection="1">
      <alignment horizontal="left" vertical="center"/>
    </xf>
    <xf numFmtId="3" fontId="5" fillId="0" borderId="0" xfId="0" applyNumberFormat="1" applyFont="1" applyFill="1" applyBorder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6" fillId="0" borderId="0" xfId="0" applyFont="1" applyFill="1" applyBorder="1" applyAlignment="1">
      <alignment horizontal="right" vertical="center" indent="1"/>
    </xf>
    <xf numFmtId="167" fontId="6" fillId="0" borderId="0" xfId="0" applyNumberFormat="1" applyFont="1" applyFill="1" applyBorder="1" applyAlignment="1">
      <alignment horizontal="right" vertical="center" indent="1"/>
    </xf>
    <xf numFmtId="0" fontId="9" fillId="0" borderId="0" xfId="0" applyFont="1" applyFill="1" applyBorder="1" applyAlignment="1">
      <alignment horizontal="center" vertical="center"/>
    </xf>
    <xf numFmtId="168" fontId="6" fillId="2" borderId="0" xfId="1" applyNumberFormat="1" applyFont="1" applyFill="1" applyBorder="1" applyAlignment="1">
      <alignment horizontal="right"/>
    </xf>
    <xf numFmtId="3" fontId="7" fillId="2" borderId="0" xfId="1" quotePrefix="1" applyNumberFormat="1" applyFont="1" applyFill="1" applyBorder="1" applyAlignment="1">
      <alignment horizontal="right"/>
    </xf>
    <xf numFmtId="168" fontId="7" fillId="2" borderId="0" xfId="1" quotePrefix="1" applyNumberFormat="1" applyFont="1" applyFill="1" applyBorder="1" applyAlignment="1">
      <alignment horizontal="right"/>
    </xf>
    <xf numFmtId="167" fontId="7" fillId="2" borderId="0" xfId="1" quotePrefix="1" applyNumberFormat="1" applyFont="1" applyFill="1" applyBorder="1" applyAlignment="1">
      <alignment horizontal="right"/>
    </xf>
    <xf numFmtId="3" fontId="5" fillId="2" borderId="0" xfId="0" quotePrefix="1" applyNumberFormat="1" applyFont="1" applyFill="1" applyBorder="1" applyAlignment="1">
      <alignment horizontal="right"/>
    </xf>
    <xf numFmtId="167" fontId="7" fillId="0" borderId="0" xfId="1" quotePrefix="1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600-0000010C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38"/>
  <sheetViews>
    <sheetView tabSelected="1" workbookViewId="0">
      <selection activeCell="G6" sqref="G6:K6"/>
    </sheetView>
  </sheetViews>
  <sheetFormatPr defaultColWidth="9.140625" defaultRowHeight="26.25" customHeight="1" x14ac:dyDescent="0.35"/>
  <cols>
    <col min="1" max="1" width="33.7109375" style="7" customWidth="1"/>
    <col min="2" max="2" width="18.7109375" style="14" customWidth="1"/>
    <col min="3" max="3" width="18.7109375" style="13" customWidth="1"/>
    <col min="4" max="4" width="18.7109375" style="14" customWidth="1"/>
    <col min="5" max="5" width="0.85546875" style="14" customWidth="1"/>
    <col min="6" max="6" width="9.140625" style="14"/>
    <col min="7" max="7" width="10.42578125" style="14" bestFit="1" customWidth="1"/>
    <col min="8" max="16384" width="9.140625" style="14"/>
  </cols>
  <sheetData>
    <row r="1" spans="1:11" s="7" customFormat="1" ht="30" customHeight="1" x14ac:dyDescent="0.35">
      <c r="A1" s="58" t="s">
        <v>24</v>
      </c>
      <c r="B1" s="58"/>
      <c r="C1" s="58"/>
      <c r="D1" s="58"/>
      <c r="E1" s="58"/>
      <c r="F1" s="15"/>
    </row>
    <row r="2" spans="1:11" s="7" customFormat="1" ht="6" customHeight="1" x14ac:dyDescent="0.35">
      <c r="A2" s="44"/>
      <c r="B2" s="23"/>
      <c r="C2" s="29"/>
      <c r="D2" s="23"/>
      <c r="E2" s="45"/>
      <c r="F2" s="15"/>
    </row>
    <row r="3" spans="1:11" s="16" customFormat="1" ht="27.95" customHeight="1" x14ac:dyDescent="0.3">
      <c r="A3" s="59" t="s">
        <v>4</v>
      </c>
      <c r="B3" s="56" t="s">
        <v>22</v>
      </c>
      <c r="C3" s="56"/>
      <c r="D3" s="56"/>
      <c r="E3" s="46"/>
    </row>
    <row r="4" spans="1:11" s="16" customFormat="1" ht="27.95" customHeight="1" x14ac:dyDescent="0.3">
      <c r="A4" s="59"/>
      <c r="B4" s="47" t="s">
        <v>0</v>
      </c>
      <c r="C4" s="48" t="s">
        <v>1</v>
      </c>
      <c r="D4" s="47" t="s">
        <v>2</v>
      </c>
      <c r="E4" s="49"/>
      <c r="F4" s="17"/>
      <c r="K4" s="18"/>
    </row>
    <row r="5" spans="1:11" s="2" customFormat="1" ht="24.95" customHeight="1" x14ac:dyDescent="0.3">
      <c r="A5" s="17" t="s">
        <v>3</v>
      </c>
      <c r="B5" s="6">
        <f>C5+D5</f>
        <v>469260</v>
      </c>
      <c r="C5" s="50">
        <f>SUM(C6:C10,C14,C19)</f>
        <v>255545</v>
      </c>
      <c r="D5" s="6">
        <f>SUM(D6:D10,D14,D19)</f>
        <v>213715</v>
      </c>
      <c r="E5" s="19"/>
      <c r="F5" s="19"/>
      <c r="G5" s="8"/>
      <c r="H5" s="8"/>
      <c r="I5" s="8"/>
    </row>
    <row r="6" spans="1:11" s="2" customFormat="1" ht="20.25" customHeight="1" x14ac:dyDescent="0.3">
      <c r="A6" s="20" t="s">
        <v>6</v>
      </c>
      <c r="B6" s="5">
        <f t="shared" ref="B6:B12" si="0">C6+D6</f>
        <v>21779</v>
      </c>
      <c r="C6" s="37">
        <v>11684</v>
      </c>
      <c r="D6" s="5">
        <v>10095</v>
      </c>
      <c r="E6" s="21"/>
      <c r="F6" s="22"/>
      <c r="G6" s="4"/>
      <c r="H6" s="4"/>
      <c r="I6" s="4"/>
    </row>
    <row r="7" spans="1:11" s="2" customFormat="1" ht="20.25" customHeight="1" x14ac:dyDescent="0.3">
      <c r="A7" s="25" t="s">
        <v>5</v>
      </c>
      <c r="B7" s="5">
        <f t="shared" si="0"/>
        <v>84294</v>
      </c>
      <c r="C7" s="37">
        <v>38201</v>
      </c>
      <c r="D7" s="5">
        <v>46093</v>
      </c>
      <c r="E7" s="21"/>
      <c r="G7" s="10"/>
      <c r="H7" s="8"/>
      <c r="I7" s="9"/>
    </row>
    <row r="8" spans="1:11" s="2" customFormat="1" ht="20.25" customHeight="1" x14ac:dyDescent="0.3">
      <c r="A8" s="24" t="s">
        <v>7</v>
      </c>
      <c r="B8" s="5">
        <f t="shared" si="0"/>
        <v>104746</v>
      </c>
      <c r="C8" s="37">
        <v>68199</v>
      </c>
      <c r="D8" s="5">
        <v>36547</v>
      </c>
      <c r="E8" s="21"/>
      <c r="G8" s="8"/>
      <c r="H8" s="8"/>
      <c r="I8" s="8"/>
    </row>
    <row r="9" spans="1:11" s="2" customFormat="1" ht="20.25" customHeight="1" x14ac:dyDescent="0.3">
      <c r="A9" s="24" t="s">
        <v>8</v>
      </c>
      <c r="B9" s="5">
        <f t="shared" si="0"/>
        <v>81977</v>
      </c>
      <c r="C9" s="37">
        <v>48120</v>
      </c>
      <c r="D9" s="5">
        <v>33857</v>
      </c>
      <c r="E9" s="21"/>
      <c r="G9" s="8"/>
      <c r="H9" s="8"/>
      <c r="I9" s="8"/>
      <c r="J9" s="1"/>
    </row>
    <row r="10" spans="1:11" s="1" customFormat="1" ht="20.25" customHeight="1" x14ac:dyDescent="0.3">
      <c r="A10" s="25" t="s">
        <v>9</v>
      </c>
      <c r="B10" s="5">
        <f>SUM(B11:B13)</f>
        <v>73048</v>
      </c>
      <c r="C10" s="37">
        <f>SUM(C11:C13)</f>
        <v>44363</v>
      </c>
      <c r="D10" s="5">
        <f>SUM(D11:D13)</f>
        <v>28685</v>
      </c>
      <c r="E10" s="23"/>
      <c r="G10" s="8"/>
      <c r="H10" s="8"/>
      <c r="I10" s="8"/>
    </row>
    <row r="11" spans="1:11" s="1" customFormat="1" ht="20.25" customHeight="1" x14ac:dyDescent="0.3">
      <c r="A11" s="24" t="s">
        <v>10</v>
      </c>
      <c r="B11" s="5">
        <f t="shared" si="0"/>
        <v>51966</v>
      </c>
      <c r="C11" s="37">
        <v>28920</v>
      </c>
      <c r="D11" s="5">
        <v>23046</v>
      </c>
      <c r="E11" s="25"/>
      <c r="G11" s="8"/>
      <c r="H11" s="8"/>
      <c r="I11" s="8"/>
    </row>
    <row r="12" spans="1:11" s="1" customFormat="1" ht="20.25" customHeight="1" x14ac:dyDescent="0.3">
      <c r="A12" s="24" t="s">
        <v>11</v>
      </c>
      <c r="B12" s="5">
        <f t="shared" si="0"/>
        <v>21082</v>
      </c>
      <c r="C12" s="37">
        <v>15443</v>
      </c>
      <c r="D12" s="5">
        <v>5639</v>
      </c>
      <c r="E12" s="25"/>
      <c r="G12" s="8"/>
      <c r="H12" s="8"/>
      <c r="I12" s="8"/>
    </row>
    <row r="13" spans="1:11" s="1" customFormat="1" ht="20.25" customHeight="1" x14ac:dyDescent="0.3">
      <c r="A13" s="26" t="s">
        <v>16</v>
      </c>
      <c r="B13" s="51" t="s">
        <v>23</v>
      </c>
      <c r="C13" s="52" t="s">
        <v>23</v>
      </c>
      <c r="D13" s="51" t="s">
        <v>23</v>
      </c>
      <c r="E13" s="25"/>
      <c r="F13" s="25"/>
      <c r="G13" s="8"/>
      <c r="H13" s="8"/>
      <c r="I13" s="8"/>
    </row>
    <row r="14" spans="1:11" s="1" customFormat="1" ht="20.25" customHeight="1" x14ac:dyDescent="0.3">
      <c r="A14" s="25" t="s">
        <v>19</v>
      </c>
      <c r="B14" s="5">
        <f>SUM(B15:B17)</f>
        <v>103065</v>
      </c>
      <c r="C14" s="37">
        <f>SUM(C15:C17)</f>
        <v>44843</v>
      </c>
      <c r="D14" s="5">
        <f>SUM(D15:D17)</f>
        <v>58222</v>
      </c>
      <c r="E14" s="25"/>
      <c r="F14" s="25"/>
      <c r="G14" s="8"/>
      <c r="H14" s="8"/>
      <c r="I14" s="8"/>
    </row>
    <row r="15" spans="1:11" s="2" customFormat="1" ht="20.25" customHeight="1" x14ac:dyDescent="0.3">
      <c r="A15" s="26" t="s">
        <v>12</v>
      </c>
      <c r="B15" s="5">
        <f>C15+D15</f>
        <v>65701</v>
      </c>
      <c r="C15" s="37">
        <v>25974</v>
      </c>
      <c r="D15" s="5">
        <v>39727</v>
      </c>
      <c r="E15" s="19"/>
      <c r="F15" s="19"/>
      <c r="G15" s="8"/>
      <c r="H15" s="8"/>
      <c r="I15" s="8"/>
    </row>
    <row r="16" spans="1:11" s="2" customFormat="1" ht="20.25" customHeight="1" x14ac:dyDescent="0.3">
      <c r="A16" s="26" t="s">
        <v>13</v>
      </c>
      <c r="B16" s="5">
        <f>C16+D16</f>
        <v>28858</v>
      </c>
      <c r="C16" s="37">
        <v>15672</v>
      </c>
      <c r="D16" s="5">
        <v>13186</v>
      </c>
      <c r="E16" s="21"/>
      <c r="G16" s="8"/>
      <c r="H16" s="8"/>
      <c r="I16" s="8"/>
    </row>
    <row r="17" spans="1:12" s="2" customFormat="1" ht="20.25" customHeight="1" x14ac:dyDescent="0.3">
      <c r="A17" s="26" t="s">
        <v>14</v>
      </c>
      <c r="B17" s="5">
        <f>C17+D17</f>
        <v>8506</v>
      </c>
      <c r="C17" s="37">
        <v>3197</v>
      </c>
      <c r="D17" s="5">
        <v>5309</v>
      </c>
      <c r="E17" s="21"/>
      <c r="G17" s="8"/>
      <c r="H17" s="8" t="s">
        <v>15</v>
      </c>
      <c r="I17" s="8"/>
    </row>
    <row r="18" spans="1:12" s="2" customFormat="1" ht="20.25" customHeight="1" x14ac:dyDescent="0.25">
      <c r="A18" s="26" t="s">
        <v>17</v>
      </c>
      <c r="B18" s="51" t="s">
        <v>23</v>
      </c>
      <c r="C18" s="53" t="s">
        <v>23</v>
      </c>
      <c r="D18" s="51" t="s">
        <v>23</v>
      </c>
      <c r="E18" s="21"/>
      <c r="G18" s="8"/>
      <c r="H18" s="8"/>
      <c r="I18" s="8"/>
    </row>
    <row r="19" spans="1:12" s="22" customFormat="1" ht="20.25" customHeight="1" x14ac:dyDescent="0.3">
      <c r="A19" s="41" t="s">
        <v>18</v>
      </c>
      <c r="B19" s="5">
        <f t="shared" ref="B19" si="1">C19+D19</f>
        <v>351</v>
      </c>
      <c r="C19" s="54">
        <v>135</v>
      </c>
      <c r="D19" s="54">
        <v>216</v>
      </c>
      <c r="E19" s="42"/>
      <c r="G19" s="43"/>
      <c r="H19" s="43"/>
      <c r="I19" s="43"/>
      <c r="J19" s="43"/>
      <c r="K19" s="43"/>
    </row>
    <row r="20" spans="1:12" s="1" customFormat="1" ht="33" customHeight="1" x14ac:dyDescent="0.3">
      <c r="A20" s="25"/>
      <c r="B20" s="57" t="s">
        <v>20</v>
      </c>
      <c r="C20" s="57"/>
      <c r="D20" s="57"/>
      <c r="E20" s="25"/>
      <c r="F20" s="27"/>
      <c r="G20" s="36"/>
      <c r="H20" s="36"/>
      <c r="I20" s="36"/>
      <c r="J20" s="36"/>
      <c r="K20" s="36"/>
    </row>
    <row r="21" spans="1:12" s="1" customFormat="1" ht="24.95" customHeight="1" x14ac:dyDescent="0.3">
      <c r="A21" s="17" t="s">
        <v>3</v>
      </c>
      <c r="B21" s="39">
        <v>100</v>
      </c>
      <c r="C21" s="39">
        <v>100</v>
      </c>
      <c r="D21" s="39">
        <v>100</v>
      </c>
      <c r="E21" s="25"/>
      <c r="F21" s="11"/>
      <c r="G21" s="38"/>
      <c r="H21" s="38"/>
      <c r="I21" s="38"/>
      <c r="J21" s="36"/>
      <c r="K21" s="38"/>
    </row>
    <row r="22" spans="1:12" s="1" customFormat="1" ht="20.25" customHeight="1" x14ac:dyDescent="0.3">
      <c r="A22" s="20" t="s">
        <v>6</v>
      </c>
      <c r="B22" s="40">
        <f>B6*100/B5</f>
        <v>4.6411371094915399</v>
      </c>
      <c r="C22" s="40">
        <f>C6*100/C5</f>
        <v>4.5721888512786402</v>
      </c>
      <c r="D22" s="40">
        <f>D6*100/D5</f>
        <v>4.7235804693166132</v>
      </c>
      <c r="E22" s="25"/>
      <c r="F22" s="11"/>
      <c r="G22" s="38">
        <f>B22+B23</f>
        <v>22.604313173933427</v>
      </c>
      <c r="H22" s="38">
        <f t="shared" ref="H22:J22" si="2">C22+C23</f>
        <v>19.521023694456947</v>
      </c>
      <c r="I22" s="38">
        <f t="shared" si="2"/>
        <v>26.29108859930281</v>
      </c>
      <c r="J22" s="38">
        <f t="shared" si="2"/>
        <v>0</v>
      </c>
      <c r="K22" s="38"/>
      <c r="L22" s="12"/>
    </row>
    <row r="23" spans="1:12" s="1" customFormat="1" ht="20.25" customHeight="1" x14ac:dyDescent="0.3">
      <c r="A23" s="25" t="s">
        <v>5</v>
      </c>
      <c r="B23" s="40">
        <f>B7*100/B5</f>
        <v>17.963176064441889</v>
      </c>
      <c r="C23" s="40">
        <f>C7*100/C5</f>
        <v>14.948834843178306</v>
      </c>
      <c r="D23" s="40">
        <f>D7*100/D5</f>
        <v>21.567508129986198</v>
      </c>
      <c r="E23" s="25"/>
      <c r="F23" s="29"/>
      <c r="G23" s="38"/>
      <c r="H23" s="38"/>
      <c r="I23" s="38"/>
      <c r="J23" s="38"/>
      <c r="K23" s="36"/>
    </row>
    <row r="24" spans="1:12" s="1" customFormat="1" ht="20.25" customHeight="1" x14ac:dyDescent="0.3">
      <c r="A24" s="24" t="s">
        <v>7</v>
      </c>
      <c r="B24" s="40">
        <f>B8*100/B5</f>
        <v>22.32152751140093</v>
      </c>
      <c r="C24" s="40">
        <f>C8*100/C5</f>
        <v>26.687667534093798</v>
      </c>
      <c r="D24" s="40">
        <f>D8*100/D5</f>
        <v>17.100811828837472</v>
      </c>
      <c r="E24" s="25"/>
      <c r="F24" s="11"/>
      <c r="G24" s="38"/>
      <c r="H24" s="38"/>
      <c r="I24" s="38"/>
      <c r="J24" s="36"/>
      <c r="K24" s="36"/>
    </row>
    <row r="25" spans="1:12" s="1" customFormat="1" ht="20.25" customHeight="1" x14ac:dyDescent="0.3">
      <c r="A25" s="24" t="s">
        <v>8</v>
      </c>
      <c r="B25" s="40">
        <f>B9*100/B5</f>
        <v>17.469419937774369</v>
      </c>
      <c r="C25" s="40">
        <f>C9*100/C5</f>
        <v>18.830342992427948</v>
      </c>
      <c r="D25" s="40">
        <f>D9*100/D5</f>
        <v>15.842126196102285</v>
      </c>
      <c r="E25" s="25"/>
      <c r="F25" s="11"/>
      <c r="G25" s="38"/>
      <c r="H25" s="38"/>
      <c r="I25" s="38"/>
      <c r="J25" s="36"/>
      <c r="K25" s="36"/>
    </row>
    <row r="26" spans="1:12" s="1" customFormat="1" ht="20.25" customHeight="1" x14ac:dyDescent="0.3">
      <c r="A26" s="25" t="s">
        <v>9</v>
      </c>
      <c r="B26" s="40">
        <f>B10*100/B5</f>
        <v>15.566636832459617</v>
      </c>
      <c r="C26" s="40">
        <f>C10*100/C5</f>
        <v>17.360151832358294</v>
      </c>
      <c r="D26" s="40">
        <f>D10*100/D5</f>
        <v>13.422080808553448</v>
      </c>
      <c r="E26" s="25"/>
      <c r="F26" s="11"/>
      <c r="G26" s="38"/>
      <c r="H26" s="38"/>
      <c r="I26" s="38"/>
      <c r="J26" s="36"/>
      <c r="K26" s="36"/>
      <c r="L26" s="11"/>
    </row>
    <row r="27" spans="1:12" s="1" customFormat="1" ht="20.25" customHeight="1" x14ac:dyDescent="0.3">
      <c r="A27" s="24" t="s">
        <v>10</v>
      </c>
      <c r="B27" s="40">
        <f>B11*100/B5</f>
        <v>11.074031453778289</v>
      </c>
      <c r="C27" s="40">
        <f>C11*100/C5</f>
        <v>11.316989179987869</v>
      </c>
      <c r="D27" s="40">
        <f>D11*100/D5</f>
        <v>10.783520108555788</v>
      </c>
      <c r="E27" s="25"/>
      <c r="F27" s="11"/>
      <c r="G27" s="38"/>
      <c r="H27" s="38"/>
      <c r="I27" s="38"/>
      <c r="J27" s="36"/>
      <c r="K27" s="38"/>
    </row>
    <row r="28" spans="1:12" s="1" customFormat="1" ht="20.25" customHeight="1" x14ac:dyDescent="0.3">
      <c r="A28" s="24" t="s">
        <v>11</v>
      </c>
      <c r="B28" s="40">
        <f>B12*100/B5</f>
        <v>4.4926053786813283</v>
      </c>
      <c r="C28" s="40">
        <f>C12*100/C5</f>
        <v>6.043162652370424</v>
      </c>
      <c r="D28" s="40">
        <f>D12*100/D5</f>
        <v>2.6385606999976603</v>
      </c>
      <c r="E28" s="25"/>
      <c r="F28" s="11"/>
      <c r="G28" s="38"/>
      <c r="H28" s="38"/>
      <c r="I28" s="38"/>
      <c r="J28" s="36"/>
      <c r="K28" s="36"/>
    </row>
    <row r="29" spans="1:12" s="1" customFormat="1" ht="20.25" customHeight="1" x14ac:dyDescent="0.3">
      <c r="A29" s="26" t="s">
        <v>16</v>
      </c>
      <c r="B29" s="53" t="s">
        <v>23</v>
      </c>
      <c r="C29" s="53" t="s">
        <v>23</v>
      </c>
      <c r="D29" s="53" t="s">
        <v>23</v>
      </c>
      <c r="E29" s="25"/>
      <c r="F29" s="11"/>
      <c r="G29" s="38"/>
      <c r="H29" s="38"/>
      <c r="I29" s="38"/>
      <c r="J29" s="36"/>
      <c r="K29" s="36"/>
    </row>
    <row r="30" spans="1:12" s="1" customFormat="1" ht="20.25" customHeight="1" x14ac:dyDescent="0.3">
      <c r="A30" s="25" t="s">
        <v>19</v>
      </c>
      <c r="B30" s="40">
        <f>B14*100/B5</f>
        <v>21.963303925329242</v>
      </c>
      <c r="C30" s="40">
        <f>C14*100/C5</f>
        <v>17.547985677669296</v>
      </c>
      <c r="D30" s="40">
        <f>D14*100/D5</f>
        <v>27.242823386285473</v>
      </c>
      <c r="E30" s="25"/>
      <c r="F30" s="11"/>
      <c r="G30" s="38"/>
      <c r="H30" s="38"/>
      <c r="I30" s="38"/>
      <c r="J30" s="36"/>
      <c r="K30" s="36"/>
    </row>
    <row r="31" spans="1:12" s="1" customFormat="1" ht="20.25" customHeight="1" x14ac:dyDescent="0.3">
      <c r="A31" s="26" t="s">
        <v>12</v>
      </c>
      <c r="B31" s="40">
        <f>B15*100/B5</f>
        <v>14.000980266803051</v>
      </c>
      <c r="C31" s="40">
        <f>C15*100/C5</f>
        <v>10.164158954391594</v>
      </c>
      <c r="D31" s="40">
        <f>D15*100/D5</f>
        <v>18.5887747701378</v>
      </c>
      <c r="E31" s="25"/>
      <c r="G31" s="38"/>
      <c r="H31" s="38"/>
      <c r="I31" s="38"/>
      <c r="J31" s="36"/>
      <c r="K31" s="36"/>
    </row>
    <row r="32" spans="1:12" s="1" customFormat="1" ht="20.25" customHeight="1" x14ac:dyDescent="0.3">
      <c r="A32" s="26" t="s">
        <v>13</v>
      </c>
      <c r="B32" s="40">
        <f>B16*100/B5</f>
        <v>6.1496824787964028</v>
      </c>
      <c r="C32" s="40">
        <f>C16*100/C5</f>
        <v>6.1327750494042146</v>
      </c>
      <c r="D32" s="40">
        <f>D16*100/D5</f>
        <v>6.1698991647755186</v>
      </c>
      <c r="E32" s="25"/>
      <c r="G32" s="38"/>
      <c r="H32" s="38"/>
      <c r="I32" s="38"/>
      <c r="J32" s="36"/>
      <c r="K32" s="36"/>
    </row>
    <row r="33" spans="1:11" s="1" customFormat="1" ht="20.25" customHeight="1" x14ac:dyDescent="0.3">
      <c r="A33" s="26" t="s">
        <v>14</v>
      </c>
      <c r="B33" s="40">
        <f>B17*100/B5</f>
        <v>1.8126411797297872</v>
      </c>
      <c r="C33" s="40">
        <f>C17*100/C5</f>
        <v>1.251051673873486</v>
      </c>
      <c r="D33" s="40">
        <f>D17*100/D5</f>
        <v>2.4841494513721547</v>
      </c>
      <c r="E33" s="25"/>
      <c r="F33" s="11"/>
      <c r="G33" s="38"/>
      <c r="H33" s="38"/>
      <c r="I33" s="38"/>
      <c r="J33" s="36"/>
      <c r="K33" s="36"/>
    </row>
    <row r="34" spans="1:11" s="1" customFormat="1" ht="20.25" customHeight="1" x14ac:dyDescent="0.3">
      <c r="A34" s="26" t="s">
        <v>17</v>
      </c>
      <c r="B34" s="40"/>
      <c r="C34" s="55" t="s">
        <v>23</v>
      </c>
      <c r="D34" s="55" t="s">
        <v>23</v>
      </c>
      <c r="E34" s="25"/>
      <c r="G34" s="28" t="s">
        <v>23</v>
      </c>
      <c r="H34" s="3" t="s">
        <v>23</v>
      </c>
      <c r="I34" s="1" t="s">
        <v>23</v>
      </c>
    </row>
    <row r="35" spans="1:11" s="1" customFormat="1" ht="20.25" customHeight="1" x14ac:dyDescent="0.3">
      <c r="A35" s="26" t="s">
        <v>18</v>
      </c>
      <c r="B35" s="40">
        <f>B19*100/B5</f>
        <v>7.4798619102416572E-2</v>
      </c>
      <c r="C35" s="40">
        <f t="shared" ref="C35:D35" si="3">C19*100/C5</f>
        <v>5.2828268993719306E-2</v>
      </c>
      <c r="D35" s="40">
        <f t="shared" si="3"/>
        <v>0.10106918091851297</v>
      </c>
      <c r="E35" s="25"/>
      <c r="G35" s="28"/>
      <c r="H35" s="11"/>
    </row>
    <row r="36" spans="1:11" ht="6.75" customHeight="1" x14ac:dyDescent="0.35">
      <c r="A36" s="1"/>
      <c r="B36" s="30"/>
      <c r="D36" s="30"/>
    </row>
    <row r="37" spans="1:11" ht="14.25" customHeight="1" x14ac:dyDescent="0.35">
      <c r="A37" s="31" t="s">
        <v>21</v>
      </c>
      <c r="B37" s="32"/>
      <c r="C37" s="32"/>
      <c r="D37" s="33"/>
      <c r="E37" s="34"/>
      <c r="G37" s="35"/>
    </row>
    <row r="38" spans="1:11" ht="26.25" customHeight="1" x14ac:dyDescent="0.35">
      <c r="B38" s="35"/>
      <c r="D38" s="30"/>
    </row>
  </sheetData>
  <mergeCells count="4">
    <mergeCell ref="B3:D3"/>
    <mergeCell ref="B20:D20"/>
    <mergeCell ref="A1:E1"/>
    <mergeCell ref="A3:A4"/>
  </mergeCells>
  <phoneticPr fontId="2" type="noConversion"/>
  <pageMargins left="1.1811023622047245" right="0.31496062992125984" top="0.78740157480314965" bottom="0" header="0.51181102362204722" footer="0"/>
  <pageSetup paperSize="9" firstPageNumber="7" fitToHeight="0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2022-11-17T07:22:22Z</cp:lastPrinted>
  <dcterms:created xsi:type="dcterms:W3CDTF">2000-11-20T04:06:35Z</dcterms:created>
  <dcterms:modified xsi:type="dcterms:W3CDTF">2023-01-04T02:04:33Z</dcterms:modified>
</cp:coreProperties>
</file>