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สรง 1\"/>
    </mc:Choice>
  </mc:AlternateContent>
  <xr:revisionPtr revIDLastSave="0" documentId="8_{B0D4D5D6-9E5D-4A2E-B402-2F177ED2C42A}" xr6:coauthVersionLast="47" xr6:coauthVersionMax="47" xr10:uidLastSave="{00000000-0000-0000-0000-000000000000}"/>
  <bookViews>
    <workbookView xWindow="-120" yWindow="-120" windowWidth="21840" windowHeight="13020" tabRatio="907" xr2:uid="{00000000-000D-0000-FFFF-FFFF00000000}"/>
  </bookViews>
  <sheets>
    <sheet name="ตารางที่7" sheetId="5" r:id="rId1"/>
  </sheets>
  <definedNames>
    <definedName name="_xlnm.Print_Area" localSheetId="0">ตารางที่7!$A$1:$E$37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5" l="1"/>
  <c r="C13" i="5"/>
  <c r="C10" i="5"/>
  <c r="D10" i="5"/>
  <c r="B6" i="5"/>
  <c r="D34" i="5"/>
  <c r="C34" i="5"/>
  <c r="B34" i="5"/>
  <c r="D29" i="5"/>
  <c r="C29" i="5"/>
  <c r="B29" i="5"/>
  <c r="B13" i="5"/>
  <c r="D18" i="5"/>
  <c r="C18" i="5"/>
  <c r="B18" i="5"/>
  <c r="G22" i="5"/>
  <c r="B7" i="5"/>
  <c r="B19" i="5"/>
  <c r="D14" i="5"/>
  <c r="C14" i="5"/>
  <c r="C5" i="5"/>
  <c r="C23" i="5"/>
  <c r="C27" i="5"/>
  <c r="C35" i="5"/>
  <c r="D5" i="5"/>
  <c r="D35" i="5"/>
  <c r="D25" i="5"/>
  <c r="D27" i="5"/>
  <c r="D26" i="5"/>
  <c r="C28" i="5"/>
  <c r="D28" i="5"/>
  <c r="C33" i="5"/>
  <c r="D33" i="5"/>
  <c r="C32" i="5"/>
  <c r="D32" i="5"/>
  <c r="C31" i="5"/>
  <c r="D31" i="5"/>
  <c r="D24" i="5"/>
  <c r="D23" i="5"/>
  <c r="D22" i="5"/>
  <c r="C25" i="5"/>
  <c r="C24" i="5"/>
  <c r="C22" i="5"/>
  <c r="B17" i="5"/>
  <c r="B16" i="5"/>
  <c r="B15" i="5"/>
  <c r="D30" i="5"/>
  <c r="C30" i="5"/>
  <c r="B12" i="5"/>
  <c r="B11" i="5"/>
  <c r="B9" i="5"/>
  <c r="B8" i="5"/>
  <c r="B5" i="5"/>
  <c r="B27" i="5"/>
  <c r="B28" i="5"/>
  <c r="B35" i="5"/>
  <c r="B31" i="5"/>
  <c r="B22" i="5"/>
  <c r="B23" i="5"/>
  <c r="B24" i="5"/>
  <c r="B10" i="5"/>
  <c r="B26" i="5"/>
  <c r="B14" i="5"/>
  <c r="B30" i="5"/>
  <c r="B25" i="5"/>
  <c r="B33" i="5"/>
  <c r="B32" i="5"/>
  <c r="C26" i="5"/>
</calcChain>
</file>

<file path=xl/sharedStrings.xml><?xml version="1.0" encoding="utf-8"?>
<sst xmlns="http://schemas.openxmlformats.org/spreadsheetml/2006/main" count="38" uniqueCount="23">
  <si>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</si>
  <si>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</si>
  <si>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</si>
  <si>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</si>
  <si>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</si>
  <si>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</si>
  <si>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</si>
  <si>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</si>
  <si>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</si>
  <si>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</si>
  <si>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</si>
  <si>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</si>
  <si>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</si>
  <si>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</si>
  <si>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</si>
  <si>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</si>
  <si>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</si>
  <si>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</si>
  <si>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</si>
  <si>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</si>
  <si>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</si>
  <si>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</si>
  <si>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ตารางที่ 7  จำนวนและร้อยละของผู้มีงานทำ จำแนกตามระดับการศึกษาที่สำเร็จ และเพศ ไตรมาสที่ 4/2565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</si>
</sst>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9" formatCode="0.000"/>
    <numFmt numFmtId="190" formatCode="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87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190" fontId="5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190" fontId="3" fillId="0" borderId="0" xfId="0" applyNumberFormat="1" applyFont="1"/>
    <xf numFmtId="0" fontId="3" fillId="0" borderId="2" xfId="0" applyFont="1" applyBorder="1"/>
    <xf numFmtId="2" fontId="3" fillId="0" borderId="0" xfId="0" applyNumberFormat="1" applyFont="1"/>
    <xf numFmtId="0" fontId="6" fillId="0" borderId="1" xfId="0" applyFont="1" applyBorder="1" applyAlignment="1">
      <alignment horizontal="right" vertical="center" indent="1"/>
    </xf>
    <xf numFmtId="3" fontId="5" fillId="2" borderId="0" xfId="0" applyNumberFormat="1" applyFont="1" applyFill="1" applyAlignment="1">
      <alignment horizontal="right"/>
    </xf>
    <xf numFmtId="191" fontId="5" fillId="0" borderId="0" xfId="1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2" fontId="5" fillId="0" borderId="0" xfId="0" applyNumberFormat="1" applyFont="1"/>
    <xf numFmtId="3" fontId="5" fillId="0" borderId="0" xfId="0" applyNumberFormat="1" applyFont="1" applyAlignment="1">
      <alignment vertical="center"/>
    </xf>
    <xf numFmtId="43" fontId="5" fillId="0" borderId="0" xfId="1" applyFont="1" applyFill="1"/>
    <xf numFmtId="189" fontId="3" fillId="0" borderId="0" xfId="0" applyNumberFormat="1" applyFont="1"/>
    <xf numFmtId="0" fontId="10" fillId="0" borderId="2" xfId="0" applyFont="1" applyBorder="1"/>
    <xf numFmtId="190" fontId="3" fillId="0" borderId="2" xfId="0" applyNumberFormat="1" applyFont="1" applyBorder="1"/>
    <xf numFmtId="189" fontId="3" fillId="0" borderId="2" xfId="0" applyNumberFormat="1" applyFont="1" applyBorder="1"/>
    <xf numFmtId="0" fontId="5" fillId="2" borderId="0" xfId="0" applyFont="1" applyFill="1"/>
    <xf numFmtId="191" fontId="5" fillId="2" borderId="0" xfId="1" applyNumberFormat="1" applyFont="1" applyFill="1" applyBorder="1" applyAlignment="1">
      <alignment horizontal="right"/>
    </xf>
    <xf numFmtId="190" fontId="5" fillId="2" borderId="0" xfId="0" applyNumberFormat="1" applyFont="1" applyFill="1"/>
    <xf numFmtId="3" fontId="5" fillId="2" borderId="0" xfId="0" quotePrefix="1" applyNumberFormat="1" applyFont="1" applyFill="1" applyAlignment="1">
      <alignment horizontal="right"/>
    </xf>
    <xf numFmtId="190" fontId="6" fillId="2" borderId="0" xfId="0" applyNumberFormat="1" applyFont="1" applyFill="1" applyAlignment="1">
      <alignment horizontal="right"/>
    </xf>
    <xf numFmtId="190" fontId="5" fillId="2" borderId="0" xfId="0" applyNumberFormat="1" applyFont="1" applyFill="1" applyAlignment="1">
      <alignment horizontal="right"/>
    </xf>
    <xf numFmtId="190" fontId="6" fillId="0" borderId="1" xfId="0" applyNumberFormat="1" applyFont="1" applyBorder="1" applyAlignment="1">
      <alignment horizontal="right" vertical="center" indent="1"/>
    </xf>
    <xf numFmtId="3" fontId="5" fillId="0" borderId="0" xfId="0" applyNumberFormat="1" applyFont="1" applyAlignment="1">
      <alignment horizontal="left" vertical="center"/>
    </xf>
    <xf numFmtId="3" fontId="5" fillId="2" borderId="0" xfId="0" applyNumberFormat="1" applyFont="1" applyFill="1" applyAlignment="1">
      <alignment vertical="center"/>
    </xf>
    <xf numFmtId="191" fontId="6" fillId="2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left" vertical="center"/>
    </xf>
    <xf numFmtId="3" fontId="11" fillId="2" borderId="0" xfId="0" applyNumberFormat="1" applyFont="1" applyFill="1" applyAlignment="1">
      <alignment horizontal="right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600-0000010C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I38"/>
  <sheetViews>
    <sheetView tabSelected="1" workbookViewId="0">
      <selection sqref="A1:E1"/>
    </sheetView>
  </sheetViews>
  <sheetFormatPr defaultColWidth="9.140625" defaultRowHeight="26.25" customHeight="1" x14ac:dyDescent="0.35"/>
  <cols>
    <col min="1" max="1" width="33.7109375" style="2" customWidth="1"/>
    <col min="2" max="2" width="18.7109375" style="1" customWidth="1"/>
    <col min="3" max="3" width="18.7109375" style="17" customWidth="1"/>
    <col min="4" max="4" width="18.7109375" style="1" customWidth="1"/>
    <col min="5" max="5" width="0.85546875" style="1" customWidth="1"/>
    <col min="6" max="6" width="73.28515625" style="1" customWidth="1"/>
    <col min="7" max="16384" width="9.140625" style="1"/>
  </cols>
  <sheetData>
    <row r="1" spans="1:8" s="2" customFormat="1" ht="30" customHeight="1" x14ac:dyDescent="0.35">
      <c r="A1" s="47" t="s">
        <v>22</v>
      </c>
      <c r="B1" s="47"/>
      <c r="C1" s="47"/>
      <c r="D1" s="47"/>
      <c r="E1" s="47"/>
      <c r="F1" s="11"/>
    </row>
    <row r="2" spans="1:8" s="2" customFormat="1" ht="6" customHeight="1" x14ac:dyDescent="0.35">
      <c r="B2" s="7"/>
      <c r="C2" s="14"/>
      <c r="D2" s="7"/>
      <c r="E2" s="11"/>
      <c r="F2" s="11"/>
    </row>
    <row r="3" spans="1:8" s="4" customFormat="1" ht="27.95" customHeight="1" x14ac:dyDescent="0.3">
      <c r="A3" s="45" t="s">
        <v>4</v>
      </c>
      <c r="B3" s="44" t="s">
        <v>21</v>
      </c>
      <c r="C3" s="44"/>
      <c r="D3" s="44"/>
      <c r="E3" s="16"/>
    </row>
    <row r="4" spans="1:8" s="4" customFormat="1" ht="27.95" customHeight="1" x14ac:dyDescent="0.3">
      <c r="A4" s="46"/>
      <c r="B4" s="20" t="s">
        <v>0</v>
      </c>
      <c r="C4" s="37" t="s">
        <v>1</v>
      </c>
      <c r="D4" s="20" t="s">
        <v>2</v>
      </c>
      <c r="E4" s="15"/>
      <c r="F4" s="5"/>
      <c r="H4" s="12"/>
    </row>
    <row r="5" spans="1:8" s="6" customFormat="1" ht="24.95" customHeight="1" x14ac:dyDescent="0.3">
      <c r="A5" s="5" t="s">
        <v>3</v>
      </c>
      <c r="B5" s="23">
        <f>C5+D5</f>
        <v>470340</v>
      </c>
      <c r="C5" s="40">
        <f>SUM(C6:C10,C14,C19)</f>
        <v>254630</v>
      </c>
      <c r="D5" s="23">
        <f>SUM(D6:D10,D14,D19)</f>
        <v>215710</v>
      </c>
      <c r="E5" s="13"/>
      <c r="F5" s="41"/>
    </row>
    <row r="6" spans="1:8" s="6" customFormat="1" ht="20.25" customHeight="1" x14ac:dyDescent="0.3">
      <c r="A6" s="8" t="s">
        <v>6</v>
      </c>
      <c r="B6" s="21">
        <f t="shared" ref="B6:B12" si="0">C6+D6</f>
        <v>18176</v>
      </c>
      <c r="C6" s="32">
        <v>9927</v>
      </c>
      <c r="D6" s="21">
        <v>8249</v>
      </c>
      <c r="F6" s="25"/>
    </row>
    <row r="7" spans="1:8" s="6" customFormat="1" ht="20.25" customHeight="1" x14ac:dyDescent="0.3">
      <c r="A7" s="3" t="s">
        <v>5</v>
      </c>
      <c r="B7" s="21">
        <f t="shared" si="0"/>
        <v>82460</v>
      </c>
      <c r="C7" s="32">
        <v>39206</v>
      </c>
      <c r="D7" s="21">
        <v>43254</v>
      </c>
      <c r="F7" s="25"/>
    </row>
    <row r="8" spans="1:8" s="6" customFormat="1" ht="20.25" customHeight="1" x14ac:dyDescent="0.3">
      <c r="A8" s="9" t="s">
        <v>7</v>
      </c>
      <c r="B8" s="21">
        <f t="shared" si="0"/>
        <v>103260</v>
      </c>
      <c r="C8" s="32">
        <v>64599</v>
      </c>
      <c r="D8" s="21">
        <v>38661</v>
      </c>
      <c r="F8" s="25"/>
    </row>
    <row r="9" spans="1:8" s="6" customFormat="1" ht="20.25" customHeight="1" x14ac:dyDescent="0.3">
      <c r="A9" s="9" t="s">
        <v>8</v>
      </c>
      <c r="B9" s="42">
        <f t="shared" si="0"/>
        <v>76213</v>
      </c>
      <c r="C9" s="32">
        <v>46425</v>
      </c>
      <c r="D9" s="21">
        <v>29788</v>
      </c>
      <c r="G9" s="3"/>
    </row>
    <row r="10" spans="1:8" s="3" customFormat="1" ht="20.25" customHeight="1" x14ac:dyDescent="0.3">
      <c r="A10" s="3" t="s">
        <v>9</v>
      </c>
      <c r="B10" s="21">
        <f>SUM(B11:B13)</f>
        <v>80997</v>
      </c>
      <c r="C10" s="32">
        <f>SUM(C11:C13)</f>
        <v>45838</v>
      </c>
      <c r="D10" s="21">
        <f>SUM(D11:D13)</f>
        <v>35159</v>
      </c>
      <c r="E10" s="7"/>
    </row>
    <row r="11" spans="1:8" s="3" customFormat="1" ht="20.25" customHeight="1" x14ac:dyDescent="0.3">
      <c r="A11" s="9" t="s">
        <v>10</v>
      </c>
      <c r="B11" s="21">
        <f t="shared" si="0"/>
        <v>61137</v>
      </c>
      <c r="C11" s="32">
        <v>32690</v>
      </c>
      <c r="D11" s="21">
        <v>28447</v>
      </c>
    </row>
    <row r="12" spans="1:8" s="3" customFormat="1" ht="20.25" customHeight="1" x14ac:dyDescent="0.3">
      <c r="A12" s="9" t="s">
        <v>11</v>
      </c>
      <c r="B12" s="21">
        <f t="shared" si="0"/>
        <v>19860</v>
      </c>
      <c r="C12" s="32">
        <v>13148</v>
      </c>
      <c r="D12" s="21">
        <v>6712</v>
      </c>
    </row>
    <row r="13" spans="1:8" s="3" customFormat="1" ht="20.25" customHeight="1" x14ac:dyDescent="0.3">
      <c r="A13" s="10" t="s">
        <v>15</v>
      </c>
      <c r="B13" s="22">
        <f>SUM(C13:D13)</f>
        <v>0</v>
      </c>
      <c r="C13" s="22">
        <f t="shared" ref="C13" si="1">SUM(D13:E13)</f>
        <v>0</v>
      </c>
      <c r="D13" s="22">
        <f t="shared" ref="D13" si="2">SUM(E13:F13)</f>
        <v>0</v>
      </c>
    </row>
    <row r="14" spans="1:8" s="3" customFormat="1" ht="20.25" customHeight="1" x14ac:dyDescent="0.3">
      <c r="A14" s="3" t="s">
        <v>18</v>
      </c>
      <c r="B14" s="21">
        <f>SUM(B15:B17)</f>
        <v>107628</v>
      </c>
      <c r="C14" s="32">
        <f>SUM(C15:C17)</f>
        <v>47669</v>
      </c>
      <c r="D14" s="21">
        <f>SUM(D15:D17)</f>
        <v>59959</v>
      </c>
    </row>
    <row r="15" spans="1:8" s="6" customFormat="1" ht="20.25" customHeight="1" x14ac:dyDescent="0.3">
      <c r="A15" s="10" t="s">
        <v>12</v>
      </c>
      <c r="B15" s="21">
        <f>C15+D15</f>
        <v>67831</v>
      </c>
      <c r="C15" s="32">
        <v>26443</v>
      </c>
      <c r="D15" s="21">
        <v>41388</v>
      </c>
      <c r="E15" s="13"/>
      <c r="F15" s="13"/>
    </row>
    <row r="16" spans="1:8" s="6" customFormat="1" ht="20.25" customHeight="1" x14ac:dyDescent="0.3">
      <c r="A16" s="10" t="s">
        <v>13</v>
      </c>
      <c r="B16" s="21">
        <f>C16+D16</f>
        <v>29710</v>
      </c>
      <c r="C16" s="32">
        <v>18829</v>
      </c>
      <c r="D16" s="21">
        <v>10881</v>
      </c>
    </row>
    <row r="17" spans="1:9" s="6" customFormat="1" ht="20.25" customHeight="1" x14ac:dyDescent="0.3">
      <c r="A17" s="10" t="s">
        <v>14</v>
      </c>
      <c r="B17" s="21">
        <f>C17+D17</f>
        <v>10087</v>
      </c>
      <c r="C17" s="32">
        <v>2397</v>
      </c>
      <c r="D17" s="21">
        <v>7690</v>
      </c>
    </row>
    <row r="18" spans="1:9" s="6" customFormat="1" ht="20.25" customHeight="1" x14ac:dyDescent="0.3">
      <c r="A18" s="10" t="s">
        <v>16</v>
      </c>
      <c r="B18" s="22">
        <f>SUM(C18:D18)</f>
        <v>0</v>
      </c>
      <c r="C18" s="22">
        <f t="shared" ref="C18:D18" si="3">SUM(D18:E18)</f>
        <v>0</v>
      </c>
      <c r="D18" s="22">
        <f t="shared" si="3"/>
        <v>0</v>
      </c>
    </row>
    <row r="19" spans="1:9" s="25" customFormat="1" ht="20.25" customHeight="1" x14ac:dyDescent="0.3">
      <c r="A19" s="38" t="s">
        <v>17</v>
      </c>
      <c r="B19" s="21">
        <f t="shared" ref="B19" si="4">C19+D19</f>
        <v>1606</v>
      </c>
      <c r="C19" s="34">
        <v>966</v>
      </c>
      <c r="D19" s="34">
        <v>640</v>
      </c>
      <c r="G19" s="39"/>
      <c r="H19" s="39"/>
    </row>
    <row r="20" spans="1:9" s="3" customFormat="1" ht="33" customHeight="1" x14ac:dyDescent="0.3">
      <c r="B20" s="43" t="s">
        <v>19</v>
      </c>
      <c r="C20" s="43"/>
      <c r="D20" s="43"/>
      <c r="F20" s="26"/>
      <c r="G20" s="31"/>
      <c r="H20" s="31"/>
    </row>
    <row r="21" spans="1:9" s="3" customFormat="1" ht="24.95" customHeight="1" x14ac:dyDescent="0.3">
      <c r="A21" s="5" t="s">
        <v>3</v>
      </c>
      <c r="B21" s="35">
        <v>100</v>
      </c>
      <c r="C21" s="35">
        <v>100</v>
      </c>
      <c r="D21" s="35">
        <v>100</v>
      </c>
      <c r="F21" s="14"/>
      <c r="G21" s="31"/>
      <c r="H21" s="33"/>
    </row>
    <row r="22" spans="1:9" s="3" customFormat="1" ht="20.25" customHeight="1" x14ac:dyDescent="0.3">
      <c r="A22" s="8" t="s">
        <v>6</v>
      </c>
      <c r="B22" s="36">
        <f>B6*100/B5</f>
        <v>3.8644384913041629</v>
      </c>
      <c r="C22" s="36">
        <f>C6*100/C5</f>
        <v>3.8985979656756862</v>
      </c>
      <c r="D22" s="36">
        <f>D6*100/D5</f>
        <v>3.8241157109081638</v>
      </c>
      <c r="F22" s="14"/>
      <c r="G22" s="33">
        <f>E22+E23</f>
        <v>0</v>
      </c>
      <c r="H22" s="33"/>
      <c r="I22" s="24"/>
    </row>
    <row r="23" spans="1:9" s="3" customFormat="1" ht="20.25" customHeight="1" x14ac:dyDescent="0.3">
      <c r="A23" s="3" t="s">
        <v>5</v>
      </c>
      <c r="B23" s="36">
        <f>B7*100/B5</f>
        <v>17.531998129013054</v>
      </c>
      <c r="C23" s="36">
        <f>C7*100/C5</f>
        <v>15.397243058555551</v>
      </c>
      <c r="D23" s="36">
        <f>D7*100/D5</f>
        <v>20.051921561355524</v>
      </c>
      <c r="F23" s="14"/>
      <c r="G23" s="33"/>
      <c r="H23" s="31"/>
    </row>
    <row r="24" spans="1:9" s="3" customFormat="1" ht="20.25" customHeight="1" x14ac:dyDescent="0.3">
      <c r="A24" s="9" t="s">
        <v>7</v>
      </c>
      <c r="B24" s="36">
        <f>B8*100/B5</f>
        <v>21.954330909554791</v>
      </c>
      <c r="C24" s="36">
        <f>C8*100/C5</f>
        <v>25.369752189451361</v>
      </c>
      <c r="D24" s="36">
        <f>D8*100/D5</f>
        <v>17.92267396040981</v>
      </c>
      <c r="F24" s="14"/>
      <c r="G24" s="31"/>
      <c r="H24" s="31"/>
    </row>
    <row r="25" spans="1:9" s="3" customFormat="1" ht="20.25" customHeight="1" x14ac:dyDescent="0.3">
      <c r="A25" s="9" t="s">
        <v>8</v>
      </c>
      <c r="B25" s="36">
        <f>B9*100/B5</f>
        <v>16.20381000978016</v>
      </c>
      <c r="C25" s="36">
        <f>C9*100/C5</f>
        <v>18.232337116600558</v>
      </c>
      <c r="D25" s="36">
        <f>D9*100/D5</f>
        <v>13.8092809790923</v>
      </c>
      <c r="F25" s="14"/>
      <c r="G25" s="31"/>
      <c r="H25" s="31"/>
    </row>
    <row r="26" spans="1:9" s="3" customFormat="1" ht="20.25" customHeight="1" x14ac:dyDescent="0.3">
      <c r="A26" s="3" t="s">
        <v>9</v>
      </c>
      <c r="B26" s="36">
        <f>B10*100/B5</f>
        <v>17.22094654930476</v>
      </c>
      <c r="C26" s="36">
        <f>C10*100/C5</f>
        <v>18.001806542826849</v>
      </c>
      <c r="D26" s="36">
        <f>D10*100/D5</f>
        <v>16.299197997311204</v>
      </c>
      <c r="F26" s="14"/>
      <c r="G26" s="31"/>
      <c r="H26" s="31"/>
      <c r="I26" s="14"/>
    </row>
    <row r="27" spans="1:9" s="3" customFormat="1" ht="20.25" customHeight="1" x14ac:dyDescent="0.3">
      <c r="A27" s="9" t="s">
        <v>10</v>
      </c>
      <c r="B27" s="36">
        <f>B11*100/B5</f>
        <v>12.998469192499043</v>
      </c>
      <c r="C27" s="36">
        <f>C11*100/C5</f>
        <v>12.838235871656915</v>
      </c>
      <c r="D27" s="36">
        <f>D11*100/D5</f>
        <v>13.187612998933753</v>
      </c>
      <c r="F27" s="14"/>
      <c r="G27" s="31"/>
      <c r="H27" s="33"/>
    </row>
    <row r="28" spans="1:9" s="3" customFormat="1" ht="20.25" customHeight="1" x14ac:dyDescent="0.3">
      <c r="A28" s="9" t="s">
        <v>11</v>
      </c>
      <c r="B28" s="36">
        <f>B12*100/B5</f>
        <v>4.2224773568057152</v>
      </c>
      <c r="C28" s="36">
        <f>C12*100/C5</f>
        <v>5.163570671169933</v>
      </c>
      <c r="D28" s="36">
        <f>D12*100/D5</f>
        <v>3.1115849983774511</v>
      </c>
      <c r="F28" s="14"/>
      <c r="G28" s="31"/>
      <c r="H28" s="31"/>
    </row>
    <row r="29" spans="1:9" s="3" customFormat="1" ht="20.25" customHeight="1" x14ac:dyDescent="0.3">
      <c r="A29" s="10" t="s">
        <v>15</v>
      </c>
      <c r="B29" s="22">
        <f>SUM(C29:D29)</f>
        <v>0</v>
      </c>
      <c r="C29" s="22">
        <f t="shared" ref="C29" si="5">SUM(D29:E29)</f>
        <v>0</v>
      </c>
      <c r="D29" s="22">
        <f t="shared" ref="D29" si="6">SUM(E29:F29)</f>
        <v>0</v>
      </c>
      <c r="F29" s="14"/>
      <c r="G29" s="31"/>
      <c r="H29" s="31"/>
    </row>
    <row r="30" spans="1:9" s="3" customFormat="1" ht="20.25" customHeight="1" x14ac:dyDescent="0.3">
      <c r="A30" s="3" t="s">
        <v>18</v>
      </c>
      <c r="B30" s="36">
        <f>B14*100/B5</f>
        <v>22.883020793468553</v>
      </c>
      <c r="C30" s="36">
        <f>C14*100/C5</f>
        <v>18.720889133252168</v>
      </c>
      <c r="D30" s="36">
        <f>D14*100/D5</f>
        <v>27.796115154605722</v>
      </c>
      <c r="F30" s="14"/>
      <c r="G30" s="31"/>
      <c r="H30" s="31"/>
    </row>
    <row r="31" spans="1:9" s="3" customFormat="1" ht="20.25" customHeight="1" x14ac:dyDescent="0.3">
      <c r="A31" s="10" t="s">
        <v>12</v>
      </c>
      <c r="B31" s="36">
        <f>B15*100/B5</f>
        <v>14.421694944083004</v>
      </c>
      <c r="C31" s="36">
        <f>C15*100/C5</f>
        <v>10.384872167458665</v>
      </c>
      <c r="D31" s="36">
        <f>D15*100/D5</f>
        <v>19.186871262342962</v>
      </c>
      <c r="G31" s="31"/>
      <c r="H31" s="31"/>
    </row>
    <row r="32" spans="1:9" s="3" customFormat="1" ht="20.25" customHeight="1" x14ac:dyDescent="0.3">
      <c r="A32" s="10" t="s">
        <v>13</v>
      </c>
      <c r="B32" s="36">
        <f>B16*100/B5</f>
        <v>6.3167070629757198</v>
      </c>
      <c r="C32" s="36">
        <f>C16*100/C5</f>
        <v>7.3946510623257273</v>
      </c>
      <c r="D32" s="36">
        <f>D16*100/D5</f>
        <v>5.0442724027629691</v>
      </c>
      <c r="G32" s="31"/>
      <c r="H32" s="31"/>
    </row>
    <row r="33" spans="1:8" s="3" customFormat="1" ht="20.25" customHeight="1" x14ac:dyDescent="0.3">
      <c r="A33" s="10" t="s">
        <v>14</v>
      </c>
      <c r="B33" s="36">
        <f>B17*100/B5</f>
        <v>2.1446187864098314</v>
      </c>
      <c r="C33" s="36">
        <f>C17*100/C5</f>
        <v>0.94136590346777682</v>
      </c>
      <c r="D33" s="36">
        <f>D17*100/D5</f>
        <v>3.5649714894997913</v>
      </c>
      <c r="F33" s="14"/>
      <c r="G33" s="31"/>
      <c r="H33" s="31"/>
    </row>
    <row r="34" spans="1:8" s="3" customFormat="1" ht="20.25" customHeight="1" x14ac:dyDescent="0.3">
      <c r="A34" s="10" t="s">
        <v>16</v>
      </c>
      <c r="B34" s="22">
        <f>SUM(C34:D34)</f>
        <v>0</v>
      </c>
      <c r="C34" s="22">
        <f t="shared" ref="C34" si="7">SUM(D34:E34)</f>
        <v>0</v>
      </c>
      <c r="D34" s="22">
        <f t="shared" ref="D34" si="8">SUM(E34:F34)</f>
        <v>0</v>
      </c>
    </row>
    <row r="35" spans="1:8" s="3" customFormat="1" ht="20.25" customHeight="1" x14ac:dyDescent="0.3">
      <c r="A35" s="10" t="s">
        <v>17</v>
      </c>
      <c r="B35" s="36">
        <f>B19*100/B5</f>
        <v>0.34145511757452057</v>
      </c>
      <c r="C35" s="36">
        <f t="shared" ref="C35:D35" si="9">C19*100/C5</f>
        <v>0.37937399363782742</v>
      </c>
      <c r="D35" s="36">
        <f t="shared" si="9"/>
        <v>0.29669463631727783</v>
      </c>
    </row>
    <row r="36" spans="1:8" ht="6.75" customHeight="1" x14ac:dyDescent="0.35">
      <c r="A36" s="3"/>
      <c r="B36" s="27"/>
      <c r="D36" s="27"/>
    </row>
    <row r="37" spans="1:8" ht="14.25" customHeight="1" x14ac:dyDescent="0.35">
      <c r="A37" s="28" t="s">
        <v>20</v>
      </c>
      <c r="B37" s="29"/>
      <c r="C37" s="29"/>
      <c r="D37" s="30"/>
      <c r="E37" s="18"/>
    </row>
    <row r="38" spans="1:8" ht="26.25" customHeight="1" x14ac:dyDescent="0.35">
      <c r="B38" s="19"/>
      <c r="D38" s="27"/>
    </row>
  </sheetData>
  <mergeCells count="4">
    <mergeCell ref="B3:D3"/>
    <mergeCell ref="B20:D20"/>
    <mergeCell ref="A1:E1"/>
    <mergeCell ref="A3:A4"/>
  </mergeCells>
  <phoneticPr fontId="2" type="noConversion"/>
  <pageMargins left="1.1811023622047245" right="0.31496062992125984" top="0.78740157480314965" bottom="0" header="0.51181102362204722" footer="0"/>
  <pageSetup paperSize="9" firstPageNumber="7" fitToHeight="0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2023-02-23T04:38:36Z</cp:lastPrinted>
  <dcterms:created xsi:type="dcterms:W3CDTF">2000-11-20T04:06:35Z</dcterms:created>
  <dcterms:modified xsi:type="dcterms:W3CDTF">2023-03-01T01:29:20Z</dcterms:modified>
</cp:coreProperties>
</file>