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7" sheetId="1" r:id="rId1"/>
  </sheets>
  <definedNames>
    <definedName name="_xlnm.Print_Area" localSheetId="0">ตารางที่7!$A$1:$D$38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D32" i="1"/>
  <c r="C32" i="1"/>
  <c r="B32" i="1"/>
  <c r="C30" i="1"/>
  <c r="B30" i="1"/>
  <c r="D29" i="1"/>
  <c r="C29" i="1"/>
  <c r="B29" i="1"/>
  <c r="D28" i="1"/>
  <c r="C28" i="1"/>
  <c r="B28" i="1"/>
  <c r="C27" i="1"/>
  <c r="D26" i="1"/>
  <c r="C26" i="1"/>
  <c r="B26" i="1"/>
  <c r="C25" i="1"/>
  <c r="B25" i="1"/>
  <c r="D24" i="1"/>
  <c r="C24" i="1"/>
  <c r="B24" i="1"/>
  <c r="D23" i="1"/>
  <c r="C23" i="1"/>
  <c r="B23" i="1"/>
  <c r="D14" i="1"/>
  <c r="D31" i="1" s="1"/>
  <c r="C14" i="1"/>
  <c r="C31" i="1" s="1"/>
  <c r="C22" i="1" s="1"/>
  <c r="B14" i="1"/>
  <c r="D10" i="1"/>
  <c r="D27" i="1" s="1"/>
  <c r="C10" i="1"/>
  <c r="B10" i="1"/>
  <c r="B27" i="1" s="1"/>
</calcChain>
</file>

<file path=xl/sharedStrings.xml><?xml version="1.0" encoding="utf-8"?>
<sst xmlns="http://schemas.openxmlformats.org/spreadsheetml/2006/main" count="51" uniqueCount="26">
  <si>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</si>
  <si>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</si>
  <si>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</si>
  <si>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</si>
  <si>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</si>
  <si>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</si>
  <si>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</si>
  <si>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</si>
  <si>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</si>
  <si>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</si>
  <si>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</si>
  <si>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</si>
  <si>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</si>
  <si>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</si>
  <si>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</si>
  <si>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</si>
  <si>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</si>
  <si>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</si>
  <si>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</si>
  <si>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</si>
  <si>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</si>
  <si>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</si>
  <si>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</si>
  <si>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 xml:space="preserve">                     ร้อยละ</t>
  </si>
  <si>
    <t>-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</si>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</sst>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applyFont="1"/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0" xfId="1" applyNumberFormat="1" applyFont="1"/>
    <xf numFmtId="0" fontId="3" fillId="0" borderId="0" xfId="1" applyFont="1" applyAlignment="1">
      <alignment horizontal="center"/>
    </xf>
    <xf numFmtId="164" fontId="7" fillId="0" borderId="0" xfId="1" applyNumberFormat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6" fillId="0" borderId="3" xfId="1" applyFont="1" applyBorder="1" applyAlignment="1">
      <alignment horizontal="left"/>
    </xf>
    <xf numFmtId="164" fontId="8" fillId="0" borderId="3" xfId="1" applyNumberFormat="1" applyFont="1" applyBorder="1" applyAlignment="1">
      <alignment horizontal="right"/>
    </xf>
    <xf numFmtId="164" fontId="8" fillId="0" borderId="0" xfId="1" quotePrefix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9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topLeftCell="A28" zoomScaleNormal="100" workbookViewId="0">
      <selection activeCell="H6" sqref="H6"/>
    </sheetView>
  </sheetViews>
  <sheetFormatPr defaultRowHeight="24" x14ac:dyDescent="0.55000000000000004"/>
  <cols>
    <col min="1" max="1" width="35.42578125" style="1" customWidth="1"/>
    <col min="2" max="2" width="19.7109375" style="3" customWidth="1"/>
    <col min="3" max="3" width="18.85546875" style="3" customWidth="1"/>
    <col min="4" max="4" width="19.710937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6.5" customHeight="1" x14ac:dyDescent="0.55000000000000004">
      <c r="B2" s="1"/>
      <c r="C2" s="1"/>
      <c r="D2" s="1"/>
    </row>
    <row r="3" spans="1:4" s="2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2" customFormat="1" ht="24" customHeight="1" x14ac:dyDescent="0.5">
      <c r="A4" s="2" t="s">
        <v>5</v>
      </c>
      <c r="B4" s="6" t="s">
        <v>6</v>
      </c>
      <c r="C4" s="6"/>
      <c r="D4" s="6"/>
    </row>
    <row r="5" spans="1:4" s="9" customFormat="1" ht="21" customHeight="1" x14ac:dyDescent="0.5">
      <c r="A5" s="7" t="s">
        <v>7</v>
      </c>
      <c r="B5" s="8">
        <v>523872.84</v>
      </c>
      <c r="C5" s="8">
        <v>280073.71000000002</v>
      </c>
      <c r="D5" s="8">
        <v>243799.13</v>
      </c>
    </row>
    <row r="6" spans="1:4" s="12" customFormat="1" ht="21" customHeight="1" x14ac:dyDescent="0.5">
      <c r="A6" s="10" t="s">
        <v>8</v>
      </c>
      <c r="B6" s="11">
        <v>4276.6400000000003</v>
      </c>
      <c r="C6" s="11">
        <v>1320.64</v>
      </c>
      <c r="D6" s="11">
        <v>2956</v>
      </c>
    </row>
    <row r="7" spans="1:4" s="12" customFormat="1" ht="21" customHeight="1" x14ac:dyDescent="0.5">
      <c r="A7" s="13" t="s">
        <v>9</v>
      </c>
      <c r="B7" s="11">
        <v>56208.03</v>
      </c>
      <c r="C7" s="11">
        <v>26648.94</v>
      </c>
      <c r="D7" s="11">
        <v>29559.09</v>
      </c>
    </row>
    <row r="8" spans="1:4" s="12" customFormat="1" ht="21" customHeight="1" x14ac:dyDescent="0.5">
      <c r="A8" s="14" t="s">
        <v>10</v>
      </c>
      <c r="B8" s="11">
        <v>63739.839999999997</v>
      </c>
      <c r="C8" s="11">
        <v>41201.64</v>
      </c>
      <c r="D8" s="11">
        <v>22538.2</v>
      </c>
    </row>
    <row r="9" spans="1:4" s="12" customFormat="1" ht="21" customHeight="1" x14ac:dyDescent="0.5">
      <c r="A9" s="15" t="s">
        <v>11</v>
      </c>
      <c r="B9" s="11">
        <v>100711.01</v>
      </c>
      <c r="C9" s="11">
        <v>58248.44</v>
      </c>
      <c r="D9" s="11">
        <v>42462.57</v>
      </c>
    </row>
    <row r="10" spans="1:4" s="13" customFormat="1" ht="21" customHeight="1" x14ac:dyDescent="0.5">
      <c r="A10" s="16" t="s">
        <v>12</v>
      </c>
      <c r="B10" s="16">
        <f>SUM(B11:B13)</f>
        <v>130520.84</v>
      </c>
      <c r="C10" s="11">
        <f>SUM(C11:C13)</f>
        <v>64182.149999999994</v>
      </c>
      <c r="D10" s="11">
        <f>SUM(D11:D13)</f>
        <v>66338.689999999988</v>
      </c>
    </row>
    <row r="11" spans="1:4" s="13" customFormat="1" ht="21" customHeight="1" x14ac:dyDescent="0.5">
      <c r="A11" s="15" t="s">
        <v>13</v>
      </c>
      <c r="B11" s="11">
        <v>94305.52</v>
      </c>
      <c r="C11" s="11">
        <v>45874.38</v>
      </c>
      <c r="D11" s="11">
        <v>48431.14</v>
      </c>
    </row>
    <row r="12" spans="1:4" s="13" customFormat="1" ht="21" customHeight="1" x14ac:dyDescent="0.5">
      <c r="A12" s="15" t="s">
        <v>14</v>
      </c>
      <c r="B12" s="11">
        <v>35814.89</v>
      </c>
      <c r="C12" s="11">
        <v>18307.77</v>
      </c>
      <c r="D12" s="11">
        <v>17507.12</v>
      </c>
    </row>
    <row r="13" spans="1:4" s="13" customFormat="1" ht="21" customHeight="1" x14ac:dyDescent="0.5">
      <c r="A13" s="15" t="s">
        <v>15</v>
      </c>
      <c r="B13" s="11">
        <v>400.43</v>
      </c>
      <c r="C13" s="11">
        <v>0</v>
      </c>
      <c r="D13" s="11">
        <v>400.43</v>
      </c>
    </row>
    <row r="14" spans="1:4" s="13" customFormat="1" ht="21" customHeight="1" x14ac:dyDescent="0.5">
      <c r="A14" s="16" t="s">
        <v>16</v>
      </c>
      <c r="B14" s="16">
        <f>SUM(B15:B17)</f>
        <v>168416.47000000003</v>
      </c>
      <c r="C14" s="11">
        <f>SUM(C15:C17)</f>
        <v>88471.89</v>
      </c>
      <c r="D14" s="11">
        <f>SUM(D15:D17)</f>
        <v>79944.569999999992</v>
      </c>
    </row>
    <row r="15" spans="1:4" s="12" customFormat="1" ht="21" customHeight="1" x14ac:dyDescent="0.5">
      <c r="A15" s="15" t="s">
        <v>17</v>
      </c>
      <c r="B15" s="11">
        <v>94978.82</v>
      </c>
      <c r="C15" s="11">
        <v>43101.54</v>
      </c>
      <c r="D15" s="11">
        <v>51877.279999999999</v>
      </c>
    </row>
    <row r="16" spans="1:4" s="12" customFormat="1" ht="21" customHeight="1" x14ac:dyDescent="0.5">
      <c r="A16" s="15" t="s">
        <v>18</v>
      </c>
      <c r="B16" s="11">
        <v>63549.58</v>
      </c>
      <c r="C16" s="11">
        <v>41681.800000000003</v>
      </c>
      <c r="D16" s="11">
        <v>21867.78</v>
      </c>
    </row>
    <row r="17" spans="1:4" s="12" customFormat="1" ht="21" customHeight="1" x14ac:dyDescent="0.5">
      <c r="A17" s="15" t="s">
        <v>19</v>
      </c>
      <c r="B17" s="11">
        <v>9888.07</v>
      </c>
      <c r="C17" s="11">
        <v>3688.55</v>
      </c>
      <c r="D17" s="11">
        <v>6199.51</v>
      </c>
    </row>
    <row r="18" spans="1:4" s="12" customFormat="1" ht="21" customHeight="1" x14ac:dyDescent="0.5">
      <c r="A18" s="14" t="s">
        <v>20</v>
      </c>
      <c r="B18" s="11" t="s">
        <v>21</v>
      </c>
      <c r="C18" s="11" t="s">
        <v>21</v>
      </c>
      <c r="D18" s="11" t="s">
        <v>21</v>
      </c>
    </row>
    <row r="19" spans="1:4" s="12" customFormat="1" ht="21" customHeight="1" x14ac:dyDescent="0.5">
      <c r="A19" s="14" t="s">
        <v>22</v>
      </c>
      <c r="B19" s="11" t="s">
        <v>21</v>
      </c>
      <c r="C19" s="11" t="s">
        <v>21</v>
      </c>
      <c r="D19" s="11" t="s">
        <v>21</v>
      </c>
    </row>
    <row r="20" spans="1:4" s="12" customFormat="1" ht="12" customHeight="1" x14ac:dyDescent="0.5">
      <c r="A20" s="14"/>
      <c r="B20" s="11"/>
      <c r="C20" s="11"/>
      <c r="D20" s="11"/>
    </row>
    <row r="21" spans="1:4" s="13" customFormat="1" ht="21" customHeight="1" x14ac:dyDescent="0.5">
      <c r="A21" s="2"/>
      <c r="B21" s="17" t="s">
        <v>23</v>
      </c>
      <c r="C21" s="17"/>
      <c r="D21" s="17"/>
    </row>
    <row r="22" spans="1:4" s="13" customFormat="1" ht="21" customHeight="1" x14ac:dyDescent="0.5">
      <c r="A22" s="7" t="s">
        <v>7</v>
      </c>
      <c r="B22" s="18">
        <v>100</v>
      </c>
      <c r="C22" s="18">
        <f>SUM(C23:C27)+C31</f>
        <v>99.999996429511341</v>
      </c>
      <c r="D22" s="18">
        <v>100</v>
      </c>
    </row>
    <row r="23" spans="1:4" s="13" customFormat="1" ht="21" customHeight="1" x14ac:dyDescent="0.5">
      <c r="A23" s="10" t="s">
        <v>8</v>
      </c>
      <c r="B23" s="19">
        <f>100*(B6/$B$5)</f>
        <v>0.81635077703207526</v>
      </c>
      <c r="C23" s="19">
        <f>100*(C6/$C$5)</f>
        <v>0.47153301179178864</v>
      </c>
      <c r="D23" s="19">
        <f>100*(D6/$D$5)</f>
        <v>1.2124735637899939</v>
      </c>
    </row>
    <row r="24" spans="1:4" s="13" customFormat="1" ht="21" customHeight="1" x14ac:dyDescent="0.5">
      <c r="A24" s="13" t="s">
        <v>9</v>
      </c>
      <c r="B24" s="19">
        <f t="shared" ref="B24:B34" si="0">100*(B7/$B$5)</f>
        <v>10.729326987060448</v>
      </c>
      <c r="C24" s="19">
        <f t="shared" ref="C24:C34" si="1">100*(C7/$C$5)</f>
        <v>9.5149737545876754</v>
      </c>
      <c r="D24" s="19">
        <f t="shared" ref="D24:D34" si="2">100*(D7/$D$5)</f>
        <v>12.124362379800125</v>
      </c>
    </row>
    <row r="25" spans="1:4" s="13" customFormat="1" ht="21" customHeight="1" x14ac:dyDescent="0.5">
      <c r="A25" s="14" t="s">
        <v>10</v>
      </c>
      <c r="B25" s="19">
        <f t="shared" si="0"/>
        <v>12.167044201031684</v>
      </c>
      <c r="C25" s="19">
        <f t="shared" si="1"/>
        <v>14.710998758148344</v>
      </c>
      <c r="D25" s="19">
        <v>9.3000000000000007</v>
      </c>
    </row>
    <row r="26" spans="1:4" s="13" customFormat="1" ht="21" customHeight="1" x14ac:dyDescent="0.5">
      <c r="A26" s="15" t="s">
        <v>11</v>
      </c>
      <c r="B26" s="19">
        <f t="shared" si="0"/>
        <v>19.224323597306551</v>
      </c>
      <c r="C26" s="19">
        <f t="shared" si="1"/>
        <v>20.797539333484746</v>
      </c>
      <c r="D26" s="19">
        <f t="shared" si="2"/>
        <v>17.41703097956092</v>
      </c>
    </row>
    <row r="27" spans="1:4" s="13" customFormat="1" ht="21" customHeight="1" x14ac:dyDescent="0.5">
      <c r="A27" s="16" t="s">
        <v>12</v>
      </c>
      <c r="B27" s="19">
        <f t="shared" si="0"/>
        <v>24.914603322439849</v>
      </c>
      <c r="C27" s="19">
        <f t="shared" si="1"/>
        <v>22.916163748464641</v>
      </c>
      <c r="D27" s="19">
        <f t="shared" si="2"/>
        <v>27.21038832255061</v>
      </c>
    </row>
    <row r="28" spans="1:4" s="13" customFormat="1" ht="21" customHeight="1" x14ac:dyDescent="0.5">
      <c r="A28" s="15" t="s">
        <v>13</v>
      </c>
      <c r="B28" s="19">
        <f>100*(B11/$B$5)</f>
        <v>18.001605122342283</v>
      </c>
      <c r="C28" s="19">
        <f t="shared" si="1"/>
        <v>16.379395267053091</v>
      </c>
      <c r="D28" s="19">
        <f t="shared" si="2"/>
        <v>19.865181635389757</v>
      </c>
    </row>
    <row r="29" spans="1:4" s="13" customFormat="1" ht="21" customHeight="1" x14ac:dyDescent="0.5">
      <c r="A29" s="15" t="s">
        <v>14</v>
      </c>
      <c r="B29" s="19">
        <f t="shared" si="0"/>
        <v>6.8365617121895452</v>
      </c>
      <c r="C29" s="19">
        <f t="shared" si="1"/>
        <v>6.5367684814115536</v>
      </c>
      <c r="D29" s="19">
        <f t="shared" si="2"/>
        <v>7.18096081803081</v>
      </c>
    </row>
    <row r="30" spans="1:4" s="13" customFormat="1" ht="21" customHeight="1" x14ac:dyDescent="0.5">
      <c r="A30" s="15" t="s">
        <v>15</v>
      </c>
      <c r="B30" s="19">
        <f t="shared" si="0"/>
        <v>7.6436487908019823E-2</v>
      </c>
      <c r="C30" s="19">
        <f t="shared" si="1"/>
        <v>0</v>
      </c>
      <c r="D30" s="19">
        <v>0.1</v>
      </c>
    </row>
    <row r="31" spans="1:4" s="13" customFormat="1" ht="21" customHeight="1" x14ac:dyDescent="0.5">
      <c r="A31" s="16" t="s">
        <v>16</v>
      </c>
      <c r="B31" s="19">
        <v>32.200000000000003</v>
      </c>
      <c r="C31" s="19">
        <f t="shared" si="1"/>
        <v>31.588787823034153</v>
      </c>
      <c r="D31" s="19">
        <f t="shared" si="2"/>
        <v>32.791162954519152</v>
      </c>
    </row>
    <row r="32" spans="1:4" s="13" customFormat="1" ht="21" customHeight="1" x14ac:dyDescent="0.5">
      <c r="A32" s="15" t="s">
        <v>17</v>
      </c>
      <c r="B32" s="19">
        <f t="shared" si="0"/>
        <v>18.130128677791351</v>
      </c>
      <c r="C32" s="19">
        <f t="shared" si="1"/>
        <v>15.389355894917806</v>
      </c>
      <c r="D32" s="19">
        <f t="shared" si="2"/>
        <v>21.278697754171642</v>
      </c>
    </row>
    <row r="33" spans="1:4" s="13" customFormat="1" ht="21" customHeight="1" x14ac:dyDescent="0.5">
      <c r="A33" s="15" t="s">
        <v>18</v>
      </c>
      <c r="B33" s="19">
        <v>12.2</v>
      </c>
      <c r="C33" s="19">
        <f t="shared" si="1"/>
        <v>14.882439340700703</v>
      </c>
      <c r="D33" s="19">
        <f t="shared" si="2"/>
        <v>8.9695890219132437</v>
      </c>
    </row>
    <row r="34" spans="1:4" s="13" customFormat="1" ht="21" customHeight="1" x14ac:dyDescent="0.5">
      <c r="A34" s="15" t="s">
        <v>19</v>
      </c>
      <c r="B34" s="19">
        <f t="shared" si="0"/>
        <v>1.8874943010979532</v>
      </c>
      <c r="C34" s="19">
        <f t="shared" si="1"/>
        <v>1.3169925874156485</v>
      </c>
      <c r="D34" s="19">
        <f t="shared" si="2"/>
        <v>2.5428761784342711</v>
      </c>
    </row>
    <row r="35" spans="1:4" s="13" customFormat="1" ht="21" customHeight="1" x14ac:dyDescent="0.5">
      <c r="A35" s="14" t="s">
        <v>20</v>
      </c>
      <c r="B35" s="19" t="s">
        <v>24</v>
      </c>
      <c r="C35" s="19" t="s">
        <v>24</v>
      </c>
      <c r="D35" s="19" t="s">
        <v>24</v>
      </c>
    </row>
    <row r="36" spans="1:4" s="13" customFormat="1" ht="21" customHeight="1" x14ac:dyDescent="0.5">
      <c r="A36" s="20" t="s">
        <v>22</v>
      </c>
      <c r="B36" s="21" t="s">
        <v>24</v>
      </c>
      <c r="C36" s="21" t="s">
        <v>24</v>
      </c>
      <c r="D36" s="21" t="s">
        <v>24</v>
      </c>
    </row>
    <row r="37" spans="1:4" s="13" customFormat="1" ht="3.75" customHeight="1" x14ac:dyDescent="0.5">
      <c r="A37" s="14"/>
      <c r="B37" s="22"/>
      <c r="C37" s="22"/>
      <c r="D37" s="23"/>
    </row>
    <row r="38" spans="1:4" s="13" customFormat="1" ht="18.75" customHeight="1" x14ac:dyDescent="0.5">
      <c r="A38" s="24" t="s">
        <v>25</v>
      </c>
    </row>
    <row r="39" spans="1:4" ht="18" customHeight="1" x14ac:dyDescent="0.55000000000000004">
      <c r="A39" s="24"/>
    </row>
  </sheetData>
  <mergeCells count="2">
    <mergeCell ref="B4:D4"/>
    <mergeCell ref="B21:D21"/>
  </mergeCells>
  <pageMargins left="1.1023622047244095" right="0.70866141732283472" top="0.74803149606299213" bottom="0.74803149606299213" header="0.31496062992125984" footer="0.31496062992125984"/>
  <pageSetup paperSize="9" scale="95" orientation="portrait" verticalDpi="0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2022-07-18T06:28:12Z</dcterms:created>
  <dcterms:modified xsi:type="dcterms:W3CDTF">2022-07-18T06:28:16Z</dcterms:modified>
</cp:coreProperties>
</file>