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3.นำเข้าข้อมูลตารางสถิติ\11.ตารางสรง 53 - 65\ตาราง สรง.65\ไตรมาส2\"/>
    </mc:Choice>
  </mc:AlternateContent>
  <bookViews>
    <workbookView xWindow="-120" yWindow="-120" windowWidth="29040" windowHeight="15720"/>
  </bookViews>
  <sheets>
    <sheet name="ตาราง7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7" l="1"/>
  <c r="B16" i="7"/>
  <c r="C12" i="7"/>
  <c r="D12" i="7"/>
  <c r="B12" i="7"/>
  <c r="C7" i="7" l="1"/>
  <c r="C33" i="7" l="1"/>
  <c r="C34" i="7"/>
  <c r="C36" i="7"/>
  <c r="C31" i="7"/>
  <c r="C25" i="7"/>
  <c r="C26" i="7"/>
  <c r="C38" i="7"/>
  <c r="C27" i="7"/>
  <c r="C28" i="7"/>
  <c r="C29" i="7"/>
  <c r="C30" i="7"/>
  <c r="D34" i="7"/>
  <c r="D35" i="7"/>
  <c r="D36" i="7"/>
  <c r="D25" i="7"/>
  <c r="D26" i="7"/>
  <c r="D38" i="7"/>
  <c r="D27" i="7"/>
  <c r="D28" i="7"/>
  <c r="D33" i="7"/>
  <c r="D30" i="7"/>
  <c r="D31" i="7"/>
  <c r="D29" i="7"/>
  <c r="D24" i="7"/>
  <c r="C24" i="7"/>
  <c r="B7" i="7"/>
  <c r="B31" i="7" l="1"/>
  <c r="B33" i="7"/>
  <c r="B28" i="7"/>
  <c r="B35" i="7"/>
  <c r="B36" i="7"/>
  <c r="B26" i="7"/>
  <c r="B25" i="7"/>
  <c r="B38" i="7"/>
  <c r="B27" i="7"/>
  <c r="B29" i="7"/>
  <c r="B24" i="7"/>
</calcChain>
</file>

<file path=xl/sharedStrings.xml><?xml version="1.0" encoding="utf-8"?>
<sst xmlns="http://schemas.openxmlformats.org/spreadsheetml/2006/main" count="50" uniqueCount="27">
  <si>
    <t>รวม</t>
  </si>
  <si>
    <t>ชาย</t>
  </si>
  <si>
    <t>หญิง</t>
  </si>
  <si>
    <t>จำนวน</t>
  </si>
  <si>
    <t>ร้อยละ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</si>
  <si>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</si>
  <si>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</si>
  <si>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</si>
  <si>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</si>
  <si>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</si>
  <si>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</si>
  <si>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</si>
  <si>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</si>
  <si>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</si>
  <si>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</si>
  <si>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</si>
  <si>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</si>
  <si>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</si>
  <si>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</si>
  <si>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</si>
  <si>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</si>
  <si>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</si>
  <si>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5.3  สายวิชาการศึกษา</t>
  </si>
  <si>
    <t xml:space="preserve"> -</t>
  </si>
  <si>
    <t>ตารางที่ 7  จำนวนและร้อยละของประชากรอายุ 15 ปีขึ้นไปที่มีงานทำ จำแนกตามระดับการศึกษาที่สำเร็จ และเพศ</t>
  </si>
  <si>
    <t xml:space="preserve">  -</t>
  </si>
  <si>
    <t xml:space="preserve">               ไตรมาสที่ 2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</si>
</sst>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</numFmts>
  <fonts count="13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1"/>
      <color theme="1"/>
      <name val="Tahoma"/>
      <family val="2"/>
      <scheme val="minor"/>
    </font>
    <font>
      <sz val="14"/>
      <name val="TH SarabunPSK"/>
      <family val="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188" fontId="1" fillId="0" borderId="0" xfId="0" applyNumberFormat="1" applyFont="1"/>
    <xf numFmtId="188" fontId="1" fillId="0" borderId="0" xfId="0" applyNumberFormat="1" applyFont="1" applyAlignment="1">
      <alignment horizontal="right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3" fontId="1" fillId="0" borderId="0" xfId="0" applyNumberFormat="1" applyFont="1"/>
    <xf numFmtId="187" fontId="1" fillId="0" borderId="0" xfId="0" applyNumberFormat="1" applyFont="1"/>
    <xf numFmtId="187" fontId="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189" fontId="1" fillId="0" borderId="0" xfId="0" applyNumberFormat="1" applyFont="1"/>
    <xf numFmtId="3" fontId="10" fillId="0" borderId="0" xfId="0" applyNumberFormat="1" applyFont="1" applyFill="1" applyAlignment="1">
      <alignment horizontal="right"/>
    </xf>
    <xf numFmtId="3" fontId="11" fillId="0" borderId="0" xfId="0" applyNumberFormat="1" applyFont="1" applyFill="1" applyAlignment="1">
      <alignment horizontal="right"/>
    </xf>
    <xf numFmtId="0" fontId="12" fillId="0" borderId="0" xfId="0" applyFont="1" applyFill="1"/>
    <xf numFmtId="0" fontId="1" fillId="0" borderId="0" xfId="0" applyFont="1" applyFill="1"/>
    <xf numFmtId="0" fontId="4" fillId="0" borderId="0" xfId="1" applyFont="1" applyFill="1" applyBorder="1" applyAlignment="1"/>
    <xf numFmtId="0" fontId="5" fillId="0" borderId="3" xfId="0" applyFont="1" applyFill="1" applyBorder="1" applyAlignment="1"/>
    <xf numFmtId="0" fontId="5" fillId="0" borderId="3" xfId="0" applyFont="1" applyFill="1" applyBorder="1" applyAlignment="1">
      <alignment horizontal="right"/>
    </xf>
    <xf numFmtId="0" fontId="3" fillId="0" borderId="0" xfId="1" applyFont="1" applyFill="1" applyBorder="1" applyAlignment="1">
      <alignment vertical="center"/>
    </xf>
    <xf numFmtId="187" fontId="1" fillId="0" borderId="0" xfId="0" applyNumberFormat="1" applyFont="1" applyFill="1"/>
    <xf numFmtId="0" fontId="4" fillId="0" borderId="0" xfId="1" applyFont="1" applyFill="1" applyBorder="1"/>
    <xf numFmtId="0" fontId="3" fillId="0" borderId="0" xfId="1" applyFont="1" applyFill="1" applyBorder="1"/>
    <xf numFmtId="0" fontId="5" fillId="0" borderId="0" xfId="0" applyFont="1" applyFill="1" applyAlignment="1">
      <alignment horizontal="center"/>
    </xf>
    <xf numFmtId="0" fontId="1" fillId="0" borderId="2" xfId="0" applyFont="1" applyFill="1" applyBorder="1"/>
    <xf numFmtId="0" fontId="3" fillId="0" borderId="0" xfId="1" applyFont="1" applyFill="1" applyBorder="1" applyAlignment="1" applyProtection="1">
      <alignment horizontal="left" vertical="center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/>
    <xf numFmtId="187" fontId="3" fillId="0" borderId="0" xfId="1" applyNumberFormat="1" applyFont="1" applyFill="1" applyBorder="1" applyAlignment="1" applyProtection="1">
      <alignment horizontal="left" vertical="center"/>
    </xf>
    <xf numFmtId="189" fontId="1" fillId="0" borderId="0" xfId="6" applyNumberFormat="1" applyFont="1" applyAlignment="1">
      <alignment horizontal="right"/>
    </xf>
    <xf numFmtId="3" fontId="7" fillId="0" borderId="0" xfId="7" applyNumberFormat="1" applyFont="1" applyAlignment="1">
      <alignment horizontal="right"/>
    </xf>
    <xf numFmtId="3" fontId="9" fillId="0" borderId="0" xfId="7" applyNumberFormat="1" applyFont="1" applyAlignment="1">
      <alignment horizontal="right"/>
    </xf>
    <xf numFmtId="188" fontId="5" fillId="0" borderId="0" xfId="0" applyNumberFormat="1" applyFont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right"/>
    </xf>
    <xf numFmtId="2" fontId="1" fillId="0" borderId="2" xfId="0" applyNumberFormat="1" applyFont="1" applyBorder="1" applyAlignment="1">
      <alignment horizontal="right"/>
    </xf>
    <xf numFmtId="189" fontId="1" fillId="0" borderId="0" xfId="6" applyNumberFormat="1" applyFont="1"/>
    <xf numFmtId="189" fontId="1" fillId="0" borderId="0" xfId="6" applyNumberFormat="1" applyFont="1" applyAlignment="1">
      <alignment vertical="center"/>
    </xf>
    <xf numFmtId="189" fontId="1" fillId="0" borderId="0" xfId="6" applyNumberFormat="1" applyFont="1" applyFill="1" applyAlignment="1">
      <alignment horizontal="right" vertical="center"/>
    </xf>
    <xf numFmtId="189" fontId="4" fillId="0" borderId="0" xfId="6" applyNumberFormat="1" applyFont="1" applyAlignment="1">
      <alignment horizontal="right" vertical="center"/>
    </xf>
    <xf numFmtId="189" fontId="5" fillId="0" borderId="0" xfId="6" applyNumberFormat="1" applyFont="1" applyAlignment="1">
      <alignment vertical="center"/>
    </xf>
    <xf numFmtId="189" fontId="1" fillId="0" borderId="0" xfId="6" applyNumberFormat="1" applyFont="1" applyFill="1" applyAlignment="1">
      <alignment horizontal="right"/>
    </xf>
  </cellXfs>
  <cellStyles count="9">
    <cellStyle name="Comma" xfId="6" builtinId="3"/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  <cellStyle name="จุลภาค 2" xfId="8"/>
    <cellStyle name="ปกติ 2" xfId="7"/>
  </cellStyles>
  <dxfs count="0"/>
  <tableStyles count="0" defaultTableStyle="TableStyleMedium2" defaultPivotStyle="PivotStyleLight16"/>
  <colors>
    <mruColors>
      <color rgb="FFFFCC66"/>
      <color rgb="FFF68426"/>
      <color rgb="FFF137C9"/>
      <color rgb="FFE61889"/>
      <color rgb="FFEA6716"/>
      <color rgb="FF26A895"/>
      <color rgb="FF081602"/>
      <color rgb="FF9F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41"/>
  <sheetViews>
    <sheetView tabSelected="1" zoomScale="93" zoomScaleNormal="93" workbookViewId="0">
      <selection activeCell="B34" sqref="B34"/>
    </sheetView>
  </sheetViews>
  <sheetFormatPr defaultColWidth="9.125" defaultRowHeight="21" x14ac:dyDescent="0.35"/>
  <cols>
    <col min="1" max="1" width="37" style="1" customWidth="1"/>
    <col min="2" max="4" width="16.75" style="1" customWidth="1"/>
    <col min="5" max="5" width="13.125" style="1" customWidth="1"/>
    <col min="6" max="16384" width="9.125" style="1"/>
  </cols>
  <sheetData>
    <row r="1" spans="1:19" x14ac:dyDescent="0.35">
      <c r="A1" s="20" t="s">
        <v>24</v>
      </c>
      <c r="B1" s="21"/>
      <c r="C1" s="21"/>
      <c r="D1" s="21"/>
      <c r="E1" s="14"/>
    </row>
    <row r="2" spans="1:19" x14ac:dyDescent="0.35">
      <c r="A2" s="15" t="s">
        <v>26</v>
      </c>
      <c r="B2" s="15"/>
      <c r="C2" s="21"/>
      <c r="D2" s="21"/>
      <c r="E2" s="14"/>
    </row>
    <row r="3" spans="1:19" ht="6" customHeight="1" x14ac:dyDescent="0.35">
      <c r="A3" s="14"/>
      <c r="B3" s="14"/>
      <c r="C3" s="14"/>
      <c r="D3" s="14"/>
      <c r="E3" s="14"/>
    </row>
    <row r="4" spans="1:19" x14ac:dyDescent="0.35">
      <c r="A4" s="4" t="s">
        <v>6</v>
      </c>
      <c r="B4" s="5" t="s">
        <v>0</v>
      </c>
      <c r="C4" s="5" t="s">
        <v>1</v>
      </c>
      <c r="D4" s="5" t="s">
        <v>2</v>
      </c>
      <c r="E4" s="14"/>
    </row>
    <row r="5" spans="1:19" ht="18.75" customHeight="1" x14ac:dyDescent="0.35">
      <c r="A5" s="14"/>
      <c r="B5" s="16"/>
      <c r="C5" s="17" t="s">
        <v>3</v>
      </c>
      <c r="D5" s="16"/>
      <c r="E5" s="14"/>
    </row>
    <row r="6" spans="1:19" ht="8.25" customHeight="1" x14ac:dyDescent="0.35">
      <c r="A6" s="14"/>
      <c r="B6" s="26"/>
      <c r="C6" s="25"/>
      <c r="D6" s="26"/>
      <c r="E6" s="14"/>
    </row>
    <row r="7" spans="1:19" ht="18.75" customHeight="1" x14ac:dyDescent="0.35">
      <c r="A7" s="32" t="s">
        <v>7</v>
      </c>
      <c r="B7" s="38">
        <f>C7+D7</f>
        <v>312381.01</v>
      </c>
      <c r="C7" s="39">
        <f>C8+C9+C10+C11+C12+C16+C21</f>
        <v>166164.01</v>
      </c>
      <c r="D7" s="39">
        <v>146217</v>
      </c>
      <c r="E7" s="14"/>
      <c r="F7" s="10"/>
      <c r="G7" s="10"/>
      <c r="H7" s="10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18.75" customHeight="1" x14ac:dyDescent="0.35">
      <c r="A8" s="18" t="s">
        <v>8</v>
      </c>
      <c r="B8" s="28">
        <v>4033.94</v>
      </c>
      <c r="C8" s="40">
        <v>2128.46</v>
      </c>
      <c r="D8" s="40">
        <v>1906</v>
      </c>
      <c r="E8" s="19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2"/>
    </row>
    <row r="9" spans="1:19" ht="18.75" customHeight="1" x14ac:dyDescent="0.35">
      <c r="A9" s="18" t="s">
        <v>9</v>
      </c>
      <c r="B9" s="28">
        <v>19642.36</v>
      </c>
      <c r="C9" s="40">
        <v>9273.9599999999991</v>
      </c>
      <c r="D9" s="40">
        <v>10368.4</v>
      </c>
      <c r="E9" s="19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8.75" customHeight="1" x14ac:dyDescent="0.35">
      <c r="A10" s="24" t="s">
        <v>10</v>
      </c>
      <c r="B10" s="28">
        <v>47198.13</v>
      </c>
      <c r="C10" s="40">
        <v>27463.7</v>
      </c>
      <c r="D10" s="40">
        <v>19734.439999999999</v>
      </c>
      <c r="E10" s="19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3"/>
    </row>
    <row r="11" spans="1:19" ht="18.75" customHeight="1" x14ac:dyDescent="0.35">
      <c r="A11" s="24" t="s">
        <v>11</v>
      </c>
      <c r="B11" s="28">
        <v>49824.1</v>
      </c>
      <c r="C11" s="40">
        <v>30990.52</v>
      </c>
      <c r="D11" s="40">
        <v>18833</v>
      </c>
      <c r="E11" s="19"/>
      <c r="F11" s="6"/>
      <c r="G11" s="8"/>
      <c r="H11" s="8"/>
      <c r="I11" s="8"/>
    </row>
    <row r="12" spans="1:19" ht="18.75" customHeight="1" x14ac:dyDescent="0.35">
      <c r="A12" s="18" t="s">
        <v>12</v>
      </c>
      <c r="B12" s="36">
        <f>SUM(B13:B15)</f>
        <v>70796.05</v>
      </c>
      <c r="C12" s="36">
        <f t="shared" ref="C12:D12" si="0">SUM(C13:C15)</f>
        <v>37247.33</v>
      </c>
      <c r="D12" s="36">
        <f t="shared" si="0"/>
        <v>33548.699999999997</v>
      </c>
      <c r="E12" s="19"/>
      <c r="G12" s="8"/>
      <c r="H12" s="8"/>
      <c r="I12" s="8"/>
    </row>
    <row r="13" spans="1:19" ht="18.75" customHeight="1" x14ac:dyDescent="0.35">
      <c r="A13" s="24" t="s">
        <v>13</v>
      </c>
      <c r="B13" s="28">
        <v>50717.81</v>
      </c>
      <c r="C13" s="40">
        <v>24961.85</v>
      </c>
      <c r="D13" s="40">
        <v>25755.95</v>
      </c>
      <c r="E13" s="19"/>
      <c r="G13" s="8"/>
      <c r="H13" s="8"/>
      <c r="I13" s="8"/>
    </row>
    <row r="14" spans="1:19" ht="18.75" customHeight="1" x14ac:dyDescent="0.35">
      <c r="A14" s="24" t="s">
        <v>14</v>
      </c>
      <c r="B14" s="28">
        <v>20078.240000000002</v>
      </c>
      <c r="C14" s="40">
        <v>12285.48</v>
      </c>
      <c r="D14" s="40">
        <v>7792.75</v>
      </c>
      <c r="E14" s="19"/>
      <c r="G14" s="8"/>
      <c r="H14" s="8"/>
      <c r="I14" s="8"/>
    </row>
    <row r="15" spans="1:19" ht="18.75" customHeight="1" x14ac:dyDescent="0.35">
      <c r="A15" s="27" t="s">
        <v>15</v>
      </c>
      <c r="B15" s="28" t="s">
        <v>5</v>
      </c>
      <c r="C15" s="40" t="s">
        <v>5</v>
      </c>
      <c r="D15" s="40" t="s">
        <v>5</v>
      </c>
      <c r="E15" s="1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</row>
    <row r="16" spans="1:19" ht="18.75" customHeight="1" x14ac:dyDescent="0.35">
      <c r="A16" s="18" t="s">
        <v>16</v>
      </c>
      <c r="B16" s="37">
        <f>SUM(B17:B19)</f>
        <v>114856.67000000001</v>
      </c>
      <c r="C16" s="37">
        <f t="shared" ref="C16" si="1">SUM(C17:C19)</f>
        <v>56040.439999999995</v>
      </c>
      <c r="D16" s="37">
        <v>58817</v>
      </c>
      <c r="E16" s="19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</row>
    <row r="17" spans="1:19" ht="18.75" customHeight="1" x14ac:dyDescent="0.35">
      <c r="A17" s="27" t="s">
        <v>17</v>
      </c>
      <c r="B17" s="28">
        <v>80415.58</v>
      </c>
      <c r="C17" s="40">
        <v>38313.279999999999</v>
      </c>
      <c r="D17" s="40">
        <v>42103</v>
      </c>
      <c r="E17" s="19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</row>
    <row r="18" spans="1:19" ht="18.75" customHeight="1" x14ac:dyDescent="0.35">
      <c r="A18" s="27" t="s">
        <v>18</v>
      </c>
      <c r="B18" s="28">
        <v>25387.41</v>
      </c>
      <c r="C18" s="40">
        <v>13953.28</v>
      </c>
      <c r="D18" s="40">
        <v>11434.12</v>
      </c>
      <c r="E18" s="19"/>
      <c r="G18" s="8"/>
      <c r="H18" s="8"/>
      <c r="I18" s="8"/>
    </row>
    <row r="19" spans="1:19" ht="18.75" customHeight="1" x14ac:dyDescent="0.35">
      <c r="A19" s="27" t="s">
        <v>19</v>
      </c>
      <c r="B19" s="28">
        <v>9053.68</v>
      </c>
      <c r="C19" s="40">
        <v>3773.88</v>
      </c>
      <c r="D19" s="40">
        <v>5279.8</v>
      </c>
      <c r="E19" s="19"/>
      <c r="G19" s="8"/>
      <c r="H19" s="8"/>
      <c r="I19" s="8"/>
    </row>
    <row r="20" spans="1:19" ht="18.75" customHeight="1" x14ac:dyDescent="0.35">
      <c r="A20" s="24" t="s">
        <v>20</v>
      </c>
      <c r="B20" s="28" t="s">
        <v>5</v>
      </c>
      <c r="C20" s="40" t="s">
        <v>5</v>
      </c>
      <c r="D20" s="40" t="s">
        <v>5</v>
      </c>
      <c r="E20" s="19"/>
      <c r="G20" s="8"/>
      <c r="H20" s="8"/>
      <c r="I20" s="8"/>
    </row>
    <row r="21" spans="1:19" ht="18.75" customHeight="1" x14ac:dyDescent="0.35">
      <c r="A21" s="24" t="s">
        <v>21</v>
      </c>
      <c r="B21" s="35">
        <v>6029.8</v>
      </c>
      <c r="C21" s="35">
        <v>3019.6</v>
      </c>
      <c r="D21" s="35">
        <v>3010.2</v>
      </c>
      <c r="E21" s="19"/>
      <c r="G21" s="8"/>
      <c r="H21" s="8"/>
      <c r="I21" s="8"/>
    </row>
    <row r="22" spans="1:19" ht="18.75" customHeight="1" x14ac:dyDescent="0.35">
      <c r="A22" s="14"/>
      <c r="B22" s="33"/>
      <c r="C22" s="33" t="s">
        <v>4</v>
      </c>
      <c r="D22" s="33"/>
      <c r="E22" s="14"/>
    </row>
    <row r="23" spans="1:19" ht="9" customHeight="1" x14ac:dyDescent="0.35">
      <c r="A23" s="14"/>
      <c r="B23" s="33"/>
      <c r="C23" s="33"/>
      <c r="D23" s="33"/>
      <c r="E23" s="14"/>
    </row>
    <row r="24" spans="1:19" ht="18.75" customHeight="1" x14ac:dyDescent="0.35">
      <c r="A24" s="22" t="s">
        <v>7</v>
      </c>
      <c r="B24" s="31">
        <f>B7/$B$7*100</f>
        <v>100</v>
      </c>
      <c r="C24" s="31">
        <f>C7/$C$7*100</f>
        <v>100</v>
      </c>
      <c r="D24" s="31">
        <f>D7/$D$7*100</f>
        <v>100</v>
      </c>
      <c r="E24" s="19"/>
      <c r="F24" s="7"/>
      <c r="G24" s="7"/>
      <c r="H24" s="7"/>
      <c r="I24" s="2"/>
    </row>
    <row r="25" spans="1:19" ht="18.75" customHeight="1" x14ac:dyDescent="0.35">
      <c r="A25" s="18" t="s">
        <v>8</v>
      </c>
      <c r="B25" s="3">
        <f t="shared" ref="B25:B38" si="2">B8/$B$7*100</f>
        <v>1.2913525057108945</v>
      </c>
      <c r="C25" s="3">
        <f t="shared" ref="C25:C38" si="3">C8/$C$7*100</f>
        <v>1.280939235879057</v>
      </c>
      <c r="D25" s="3">
        <f t="shared" ref="D25:D38" si="4">D8/$D$7*100</f>
        <v>1.3035419958007619</v>
      </c>
      <c r="E25" s="14"/>
      <c r="F25" s="2"/>
      <c r="G25" s="2"/>
      <c r="H25" s="2"/>
      <c r="I25" s="2"/>
    </row>
    <row r="26" spans="1:19" ht="18.75" customHeight="1" x14ac:dyDescent="0.35">
      <c r="A26" s="21" t="s">
        <v>9</v>
      </c>
      <c r="B26" s="3">
        <f t="shared" si="2"/>
        <v>6.2879494499361535</v>
      </c>
      <c r="C26" s="3">
        <f t="shared" si="3"/>
        <v>5.5812085902356348</v>
      </c>
      <c r="D26" s="3">
        <f t="shared" si="4"/>
        <v>7.0911043175554136</v>
      </c>
      <c r="E26" s="14"/>
      <c r="G26" s="2"/>
      <c r="H26" s="2"/>
      <c r="I26" s="2"/>
    </row>
    <row r="27" spans="1:19" ht="18.75" customHeight="1" x14ac:dyDescent="0.35">
      <c r="A27" s="24" t="s">
        <v>10</v>
      </c>
      <c r="B27" s="3">
        <f t="shared" si="2"/>
        <v>15.109154682610187</v>
      </c>
      <c r="C27" s="3">
        <f t="shared" si="3"/>
        <v>16.528067660379644</v>
      </c>
      <c r="D27" s="3">
        <f t="shared" si="4"/>
        <v>13.496679592660223</v>
      </c>
      <c r="E27" s="14"/>
      <c r="G27" s="2"/>
      <c r="H27" s="2"/>
      <c r="I27" s="2"/>
    </row>
    <row r="28" spans="1:19" ht="18.75" customHeight="1" x14ac:dyDescent="0.35">
      <c r="A28" s="24" t="s">
        <v>11</v>
      </c>
      <c r="B28" s="3">
        <f t="shared" si="2"/>
        <v>15.949785167798773</v>
      </c>
      <c r="C28" s="3">
        <f t="shared" si="3"/>
        <v>18.65056097286049</v>
      </c>
      <c r="D28" s="3">
        <f t="shared" si="4"/>
        <v>12.880171252316764</v>
      </c>
      <c r="E28" s="14"/>
      <c r="G28" s="2"/>
      <c r="H28" s="2"/>
      <c r="I28" s="2"/>
    </row>
    <row r="29" spans="1:19" ht="18.75" customHeight="1" x14ac:dyDescent="0.35">
      <c r="A29" s="21" t="s">
        <v>12</v>
      </c>
      <c r="B29" s="3">
        <f t="shared" si="2"/>
        <v>22.663365484348745</v>
      </c>
      <c r="C29" s="3">
        <f t="shared" si="3"/>
        <v>22.416003321056106</v>
      </c>
      <c r="D29" s="3">
        <f t="shared" si="4"/>
        <v>22.944459262602841</v>
      </c>
      <c r="E29" s="14"/>
      <c r="G29" s="2"/>
      <c r="H29" s="2"/>
      <c r="I29" s="2"/>
    </row>
    <row r="30" spans="1:19" ht="18.75" customHeight="1" x14ac:dyDescent="0.35">
      <c r="A30" s="24" t="s">
        <v>13</v>
      </c>
      <c r="B30" s="3">
        <v>16.3</v>
      </c>
      <c r="C30" s="3">
        <f t="shared" si="3"/>
        <v>15.02241670744465</v>
      </c>
      <c r="D30" s="3">
        <f t="shared" si="4"/>
        <v>17.614880622636221</v>
      </c>
      <c r="E30" s="14"/>
      <c r="G30" s="2"/>
      <c r="H30" s="2"/>
      <c r="I30" s="2"/>
    </row>
    <row r="31" spans="1:19" ht="18.75" customHeight="1" x14ac:dyDescent="0.35">
      <c r="A31" s="24" t="s">
        <v>14</v>
      </c>
      <c r="B31" s="3">
        <f t="shared" si="2"/>
        <v>6.4274841802963643</v>
      </c>
      <c r="C31" s="3">
        <f t="shared" si="3"/>
        <v>7.393586613611455</v>
      </c>
      <c r="D31" s="3">
        <f t="shared" si="4"/>
        <v>5.3295786399666252</v>
      </c>
      <c r="E31" s="14"/>
      <c r="G31" s="2"/>
      <c r="H31" s="2"/>
      <c r="I31" s="2"/>
    </row>
    <row r="32" spans="1:19" ht="18.75" customHeight="1" x14ac:dyDescent="0.35">
      <c r="A32" s="27" t="s">
        <v>22</v>
      </c>
      <c r="B32" s="3" t="s">
        <v>23</v>
      </c>
      <c r="C32" s="3" t="s">
        <v>25</v>
      </c>
      <c r="D32" s="3" t="s">
        <v>23</v>
      </c>
      <c r="E32" s="14"/>
      <c r="G32" s="2"/>
      <c r="H32" s="2"/>
      <c r="I32" s="2"/>
    </row>
    <row r="33" spans="1:9" ht="18.75" customHeight="1" x14ac:dyDescent="0.35">
      <c r="A33" s="21" t="s">
        <v>16</v>
      </c>
      <c r="B33" s="3">
        <f t="shared" si="2"/>
        <v>36.768134529048361</v>
      </c>
      <c r="C33" s="3">
        <f t="shared" si="3"/>
        <v>33.725979530705828</v>
      </c>
      <c r="D33" s="3">
        <f t="shared" si="4"/>
        <v>40.225828734004935</v>
      </c>
      <c r="E33" s="14"/>
      <c r="G33" s="2"/>
      <c r="H33" s="2"/>
      <c r="I33" s="2"/>
    </row>
    <row r="34" spans="1:9" ht="18.75" customHeight="1" x14ac:dyDescent="0.35">
      <c r="A34" s="27" t="s">
        <v>17</v>
      </c>
      <c r="B34" s="3">
        <v>25.8</v>
      </c>
      <c r="C34" s="3">
        <f t="shared" si="3"/>
        <v>23.057508060861071</v>
      </c>
      <c r="D34" s="3">
        <f t="shared" si="4"/>
        <v>28.794873373137186</v>
      </c>
      <c r="E34" s="14"/>
      <c r="G34" s="2"/>
      <c r="H34" s="2"/>
      <c r="I34" s="2"/>
    </row>
    <row r="35" spans="1:9" ht="18.75" customHeight="1" x14ac:dyDescent="0.35">
      <c r="A35" s="27" t="s">
        <v>18</v>
      </c>
      <c r="B35" s="3">
        <f t="shared" si="2"/>
        <v>8.1270657265625719</v>
      </c>
      <c r="C35" s="3">
        <v>8.3000000000000007</v>
      </c>
      <c r="D35" s="3">
        <f t="shared" si="4"/>
        <v>7.8199662145988498</v>
      </c>
      <c r="E35" s="14"/>
      <c r="G35" s="2"/>
      <c r="H35" s="2"/>
      <c r="I35" s="2"/>
    </row>
    <row r="36" spans="1:9" ht="18.75" customHeight="1" x14ac:dyDescent="0.35">
      <c r="A36" s="27" t="s">
        <v>19</v>
      </c>
      <c r="B36" s="3">
        <f t="shared" si="2"/>
        <v>2.8982811727255764</v>
      </c>
      <c r="C36" s="3">
        <f t="shared" si="3"/>
        <v>2.2711777357804497</v>
      </c>
      <c r="D36" s="3">
        <f t="shared" si="4"/>
        <v>3.6109344330686586</v>
      </c>
      <c r="E36" s="14"/>
      <c r="G36" s="2"/>
      <c r="H36" s="2"/>
      <c r="I36" s="2"/>
    </row>
    <row r="37" spans="1:9" ht="18.75" customHeight="1" x14ac:dyDescent="0.35">
      <c r="A37" s="24" t="s">
        <v>20</v>
      </c>
      <c r="B37" s="3" t="s">
        <v>23</v>
      </c>
      <c r="C37" s="3" t="s">
        <v>25</v>
      </c>
      <c r="D37" s="3" t="s">
        <v>23</v>
      </c>
      <c r="E37" s="14"/>
      <c r="G37" s="2"/>
      <c r="H37" s="2"/>
      <c r="I37" s="2"/>
    </row>
    <row r="38" spans="1:9" ht="18.75" customHeight="1" x14ac:dyDescent="0.35">
      <c r="A38" s="24" t="s">
        <v>21</v>
      </c>
      <c r="B38" s="3">
        <f t="shared" si="2"/>
        <v>1.9302709854225775</v>
      </c>
      <c r="C38" s="3">
        <f t="shared" si="3"/>
        <v>1.8172406888832304</v>
      </c>
      <c r="D38" s="3">
        <f t="shared" si="4"/>
        <v>2.0587209421613082</v>
      </c>
      <c r="E38" s="14"/>
      <c r="G38" s="2"/>
      <c r="H38" s="2"/>
      <c r="I38" s="2"/>
    </row>
    <row r="39" spans="1:9" ht="9.4" customHeight="1" x14ac:dyDescent="0.35">
      <c r="A39" s="23"/>
      <c r="B39" s="34"/>
      <c r="C39" s="34"/>
      <c r="D39" s="34"/>
      <c r="E39" s="14"/>
    </row>
    <row r="40" spans="1:9" x14ac:dyDescent="0.35">
      <c r="A40" s="14"/>
      <c r="B40" s="14"/>
      <c r="C40" s="14"/>
      <c r="D40" s="14"/>
      <c r="E40" s="14"/>
    </row>
    <row r="41" spans="1:9" x14ac:dyDescent="0.35">
      <c r="A41" s="14"/>
      <c r="B41" s="14"/>
      <c r="C41" s="14"/>
      <c r="D41" s="14"/>
      <c r="E41" s="14"/>
    </row>
  </sheetData>
  <pageMargins left="0.62992125984251968" right="0.43307086614173229" top="0.39370078740157483" bottom="0.59055118110236227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2022-08-16T02:23:01Z</cp:lastPrinted>
  <dcterms:created xsi:type="dcterms:W3CDTF">2014-02-26T23:21:30Z</dcterms:created>
  <dcterms:modified xsi:type="dcterms:W3CDTF">2022-08-18T09:04:30Z</dcterms:modified>
</cp:coreProperties>
</file>